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92.168.100.1\M_Share\NOW_work_space\適正原価_実態調査\99_特積\"/>
    </mc:Choice>
  </mc:AlternateContent>
  <xr:revisionPtr revIDLastSave="0" documentId="8_{4009A647-5559-43B1-92A0-538C85058050}" xr6:coauthVersionLast="47" xr6:coauthVersionMax="47" xr10:uidLastSave="{00000000-0000-0000-0000-000000000000}"/>
  <bookViews>
    <workbookView xWindow="0" yWindow="1665" windowWidth="28800" windowHeight="14535" firstSheet="1" xr2:uid="{00000000-000D-0000-FFFF-FFFF00000000}"/>
  </bookViews>
  <sheets>
    <sheet name="表紙_記入要領" sheetId="1" r:id="rId1"/>
    <sheet name="様式1-1_事業者基本情報" sheetId="11" r:id="rId2"/>
    <sheet name="様式2_事業者基本情報" sheetId="4" r:id="rId3"/>
    <sheet name="様式3-1_輸送実績" sheetId="5" r:id="rId4"/>
    <sheet name="様式3-2_地域間輸送" sheetId="6" r:id="rId5"/>
    <sheet name="様式4_ターミナル・集配部門原価" sheetId="7" r:id="rId6"/>
    <sheet name="様式5_幹線輸送部門原価" sheetId="8" r:id="rId7"/>
    <sheet name="様式6_一般管理費等" sheetId="9" r:id="rId8"/>
    <sheet name="様式7_車両原価情報" sheetId="10" r:id="rId9"/>
  </sheets>
  <definedNames>
    <definedName name="_xlnm.Print_Area" localSheetId="1">'様式1-1_事業者基本情報'!#REF!</definedName>
    <definedName name="_xlnm.Print_Area" localSheetId="8">様式7_車両原価情報!$B$1:$E$91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5" i="8" l="1"/>
  <c r="F55" i="8"/>
  <c r="G55" i="8"/>
  <c r="H55" i="8"/>
  <c r="I55" i="8"/>
  <c r="J55" i="8"/>
  <c r="K55" i="8"/>
  <c r="L55" i="8"/>
  <c r="M55" i="8"/>
  <c r="D55" i="8"/>
  <c r="F112" i="7"/>
  <c r="G112" i="7"/>
  <c r="H112" i="7"/>
  <c r="I112" i="7"/>
  <c r="J112" i="7"/>
  <c r="K112" i="7"/>
  <c r="L112" i="7"/>
  <c r="M112" i="7"/>
  <c r="E112" i="7"/>
  <c r="E68" i="5"/>
  <c r="E67" i="5"/>
  <c r="E66" i="5"/>
  <c r="E65" i="5"/>
  <c r="E61" i="5"/>
  <c r="E60" i="5"/>
  <c r="E59" i="5"/>
  <c r="E58" i="5"/>
  <c r="E57" i="5"/>
  <c r="E56" i="5"/>
  <c r="E55" i="5"/>
  <c r="E54" i="5"/>
  <c r="E53" i="5"/>
  <c r="E47" i="5"/>
  <c r="E46" i="5"/>
  <c r="E45" i="5"/>
  <c r="E44" i="5"/>
  <c r="E43" i="5"/>
  <c r="E42" i="5"/>
  <c r="E41" i="5"/>
  <c r="E40" i="5"/>
  <c r="E39" i="5"/>
  <c r="E38" i="5"/>
  <c r="E37" i="5"/>
  <c r="E33" i="5"/>
  <c r="E32" i="5"/>
  <c r="E31" i="5"/>
  <c r="E30" i="5"/>
  <c r="E29" i="5"/>
  <c r="E28" i="5"/>
  <c r="E22" i="5"/>
  <c r="E19" i="5"/>
  <c r="E18" i="5"/>
  <c r="E17" i="5"/>
  <c r="E16" i="5"/>
  <c r="E15" i="5"/>
  <c r="E14" i="5"/>
  <c r="E13" i="5"/>
  <c r="E12" i="5"/>
  <c r="E11" i="5"/>
  <c r="E10" i="5"/>
  <c r="E9" i="5"/>
  <c r="E20" i="5"/>
  <c r="E50" i="8"/>
  <c r="F50" i="8"/>
  <c r="G50" i="8"/>
  <c r="H50" i="8"/>
  <c r="I50" i="8"/>
  <c r="J50" i="8"/>
  <c r="K50" i="8"/>
  <c r="L50" i="8"/>
  <c r="M50" i="8"/>
  <c r="E20" i="8"/>
  <c r="F20" i="8"/>
  <c r="G20" i="8"/>
  <c r="H20" i="8"/>
  <c r="I20" i="8"/>
  <c r="J20" i="8"/>
  <c r="K20" i="8"/>
  <c r="L20" i="8"/>
  <c r="M20" i="8"/>
  <c r="E32" i="8"/>
  <c r="F32" i="8"/>
  <c r="G32" i="8"/>
  <c r="H32" i="8"/>
  <c r="I32" i="8"/>
  <c r="J32" i="8"/>
  <c r="K32" i="8"/>
  <c r="L32" i="8"/>
  <c r="M32" i="8"/>
  <c r="M37" i="8"/>
  <c r="L37" i="8"/>
  <c r="K37" i="8"/>
  <c r="J37" i="8"/>
  <c r="I37" i="8"/>
  <c r="H37" i="8"/>
  <c r="G37" i="8"/>
  <c r="F37" i="8"/>
  <c r="E37" i="8"/>
  <c r="D49" i="8"/>
  <c r="D48" i="8"/>
  <c r="D47" i="8"/>
  <c r="D46" i="8"/>
  <c r="D45" i="8"/>
  <c r="D50" i="8" s="1"/>
  <c r="D42" i="8"/>
  <c r="D41" i="8"/>
  <c r="D40" i="8"/>
  <c r="D39" i="8"/>
  <c r="D36" i="8"/>
  <c r="D35" i="8"/>
  <c r="D34" i="8"/>
  <c r="D31" i="8"/>
  <c r="D30" i="8"/>
  <c r="D29" i="8"/>
  <c r="D28" i="8"/>
  <c r="D27" i="8"/>
  <c r="D26" i="8"/>
  <c r="D25" i="8"/>
  <c r="D24" i="8"/>
  <c r="D23" i="8"/>
  <c r="D22" i="8"/>
  <c r="D19" i="8"/>
  <c r="D18" i="8"/>
  <c r="D17" i="8"/>
  <c r="D16" i="8"/>
  <c r="D15" i="8"/>
  <c r="D14" i="8"/>
  <c r="E11" i="8"/>
  <c r="F11" i="8"/>
  <c r="G11" i="8"/>
  <c r="H11" i="8"/>
  <c r="I11" i="8"/>
  <c r="J11" i="8"/>
  <c r="K11" i="8"/>
  <c r="L11" i="8"/>
  <c r="M11" i="8"/>
  <c r="D8" i="8"/>
  <c r="D9" i="8"/>
  <c r="D10" i="8"/>
  <c r="E144" i="11"/>
  <c r="D32" i="8" l="1"/>
  <c r="A10" i="11"/>
  <c r="A14" i="11" s="1"/>
  <c r="A18" i="11" s="1"/>
  <c r="A23" i="11" s="1"/>
  <c r="A27" i="11" s="1"/>
  <c r="A31" i="11" s="1"/>
  <c r="A35" i="11" s="1"/>
  <c r="A40" i="11" s="1"/>
  <c r="A58" i="11" l="1"/>
  <c r="A103" i="11" l="1"/>
  <c r="A114" i="11" s="1"/>
  <c r="A118" i="11" s="1"/>
  <c r="A127" i="11" s="1"/>
  <c r="A137" i="11" s="1"/>
  <c r="AP168" i="10" l="1"/>
  <c r="AO168" i="10"/>
  <c r="AN168" i="10"/>
  <c r="AM168" i="10"/>
  <c r="AL168" i="10"/>
  <c r="AK168" i="10"/>
  <c r="AJ168" i="10"/>
  <c r="AI168" i="10"/>
  <c r="AH168" i="10"/>
  <c r="AG168" i="10"/>
  <c r="AF168" i="10"/>
  <c r="AE168" i="10"/>
  <c r="AD168" i="10"/>
  <c r="AC168" i="10"/>
  <c r="AB168" i="10"/>
  <c r="AA168" i="10"/>
  <c r="Z168" i="10"/>
  <c r="Y168" i="10"/>
  <c r="X168" i="10"/>
  <c r="W168" i="10"/>
  <c r="V168" i="10"/>
  <c r="U168" i="10"/>
  <c r="T168" i="10"/>
  <c r="S168" i="10"/>
  <c r="R168" i="10"/>
  <c r="Q168" i="10"/>
  <c r="P168" i="10"/>
  <c r="O168" i="10"/>
  <c r="N168" i="10"/>
  <c r="M168" i="10"/>
  <c r="L168" i="10"/>
  <c r="K168" i="10"/>
  <c r="J168" i="10"/>
  <c r="I168" i="10"/>
  <c r="H168" i="10"/>
  <c r="G168" i="10"/>
  <c r="A13" i="10"/>
  <c r="A16" i="10" s="1"/>
  <c r="A32" i="10" s="1"/>
  <c r="A42" i="10" s="1"/>
  <c r="A48" i="10" s="1"/>
  <c r="A53" i="10" s="1"/>
  <c r="A57" i="10" s="1"/>
  <c r="A64" i="10" s="1"/>
  <c r="A70" i="10" s="1"/>
  <c r="A75" i="10" s="1"/>
  <c r="A79" i="10" s="1"/>
  <c r="A85" i="10" s="1"/>
  <c r="A92" i="10" s="1"/>
  <c r="A105" i="10" s="1"/>
  <c r="A108" i="10" s="1"/>
  <c r="A124" i="10" s="1"/>
  <c r="A130" i="10" s="1"/>
  <c r="A136" i="10" s="1"/>
  <c r="A142" i="10" s="1"/>
  <c r="A149" i="10" s="1"/>
  <c r="A154" i="10" s="1"/>
  <c r="A159" i="10" s="1"/>
  <c r="C31" i="9"/>
  <c r="C15" i="9"/>
  <c r="M59" i="8"/>
  <c r="L59" i="8"/>
  <c r="K59" i="8"/>
  <c r="J59" i="8"/>
  <c r="I59" i="8"/>
  <c r="H59" i="8"/>
  <c r="G59" i="8"/>
  <c r="F59" i="8"/>
  <c r="E59" i="8"/>
  <c r="D58" i="8"/>
  <c r="D57" i="8"/>
  <c r="D56" i="8"/>
  <c r="M43" i="8"/>
  <c r="L43" i="8"/>
  <c r="K43" i="8"/>
  <c r="J43" i="8"/>
  <c r="I43" i="8"/>
  <c r="H43" i="8"/>
  <c r="G43" i="8"/>
  <c r="F43" i="8"/>
  <c r="E43" i="8"/>
  <c r="D43" i="8"/>
  <c r="I61" i="8"/>
  <c r="D7" i="8"/>
  <c r="M102" i="7"/>
  <c r="L102" i="7"/>
  <c r="K102" i="7"/>
  <c r="J102" i="7"/>
  <c r="I102" i="7"/>
  <c r="H102" i="7"/>
  <c r="G102" i="7"/>
  <c r="F102" i="7"/>
  <c r="E102" i="7"/>
  <c r="D101" i="7"/>
  <c r="D100" i="7"/>
  <c r="D99" i="7"/>
  <c r="M96" i="7"/>
  <c r="L96" i="7"/>
  <c r="K96" i="7"/>
  <c r="J96" i="7"/>
  <c r="I96" i="7"/>
  <c r="H96" i="7"/>
  <c r="G96" i="7"/>
  <c r="F96" i="7"/>
  <c r="E96" i="7"/>
  <c r="D95" i="7"/>
  <c r="D94" i="7"/>
  <c r="D93" i="7"/>
  <c r="M91" i="7"/>
  <c r="L91" i="7"/>
  <c r="K91" i="7"/>
  <c r="J91" i="7"/>
  <c r="I91" i="7"/>
  <c r="H91" i="7"/>
  <c r="G91" i="7"/>
  <c r="F91" i="7"/>
  <c r="E91" i="7"/>
  <c r="D90" i="7"/>
  <c r="D89" i="7"/>
  <c r="D88" i="7"/>
  <c r="D87" i="7"/>
  <c r="D86" i="7"/>
  <c r="M84" i="7"/>
  <c r="L84" i="7"/>
  <c r="K84" i="7"/>
  <c r="J84" i="7"/>
  <c r="I84" i="7"/>
  <c r="H84" i="7"/>
  <c r="G84" i="7"/>
  <c r="F84" i="7"/>
  <c r="E84" i="7"/>
  <c r="D84" i="7" s="1"/>
  <c r="D83" i="7"/>
  <c r="D82" i="7"/>
  <c r="D81" i="7"/>
  <c r="D80" i="7"/>
  <c r="D79" i="7"/>
  <c r="D78" i="7"/>
  <c r="D77" i="7"/>
  <c r="D76" i="7"/>
  <c r="D75" i="7"/>
  <c r="D74" i="7"/>
  <c r="M72" i="7"/>
  <c r="L72" i="7"/>
  <c r="K72" i="7"/>
  <c r="J72" i="7"/>
  <c r="I72" i="7"/>
  <c r="H72" i="7"/>
  <c r="G72" i="7"/>
  <c r="F72" i="7"/>
  <c r="E72" i="7"/>
  <c r="D71" i="7"/>
  <c r="D70" i="7"/>
  <c r="D69" i="7"/>
  <c r="D68" i="7"/>
  <c r="D67" i="7"/>
  <c r="D66" i="7"/>
  <c r="D65" i="7"/>
  <c r="M43" i="7"/>
  <c r="L43" i="7"/>
  <c r="K43" i="7"/>
  <c r="J43" i="7"/>
  <c r="I43" i="7"/>
  <c r="H43" i="7"/>
  <c r="G43" i="7"/>
  <c r="F43" i="7"/>
  <c r="E43" i="7"/>
  <c r="D42" i="7"/>
  <c r="D41" i="7"/>
  <c r="D40" i="7"/>
  <c r="D39" i="7"/>
  <c r="M37" i="7"/>
  <c r="L37" i="7"/>
  <c r="K37" i="7"/>
  <c r="J37" i="7"/>
  <c r="I37" i="7"/>
  <c r="H37" i="7"/>
  <c r="G37" i="7"/>
  <c r="F37" i="7"/>
  <c r="E37" i="7"/>
  <c r="D36" i="7"/>
  <c r="D35" i="7"/>
  <c r="D34" i="7"/>
  <c r="M32" i="7"/>
  <c r="L32" i="7"/>
  <c r="K32" i="7"/>
  <c r="J32" i="7"/>
  <c r="I32" i="7"/>
  <c r="H32" i="7"/>
  <c r="G32" i="7"/>
  <c r="F32" i="7"/>
  <c r="E32" i="7"/>
  <c r="D31" i="7"/>
  <c r="D30" i="7"/>
  <c r="D29" i="7"/>
  <c r="D28" i="7"/>
  <c r="D27" i="7"/>
  <c r="D26" i="7"/>
  <c r="D25" i="7"/>
  <c r="D24" i="7"/>
  <c r="D23" i="7"/>
  <c r="D22" i="7"/>
  <c r="D32" i="7" s="1"/>
  <c r="M20" i="7"/>
  <c r="L20" i="7"/>
  <c r="K20" i="7"/>
  <c r="K45" i="7" s="1"/>
  <c r="J20" i="7"/>
  <c r="I20" i="7"/>
  <c r="H20" i="7"/>
  <c r="G20" i="7"/>
  <c r="F20" i="7"/>
  <c r="E20" i="7"/>
  <c r="D19" i="7"/>
  <c r="D18" i="7"/>
  <c r="D17" i="7"/>
  <c r="D16" i="7"/>
  <c r="D15" i="7"/>
  <c r="D14" i="7"/>
  <c r="M12" i="7"/>
  <c r="L12" i="7"/>
  <c r="K12" i="7"/>
  <c r="J12" i="7"/>
  <c r="I12" i="7"/>
  <c r="H12" i="7"/>
  <c r="G12" i="7"/>
  <c r="F12" i="7"/>
  <c r="E12" i="7"/>
  <c r="D11" i="7"/>
  <c r="D10" i="7"/>
  <c r="D9" i="7"/>
  <c r="D8" i="7"/>
  <c r="D7" i="7"/>
  <c r="F83" i="4"/>
  <c r="E83" i="4"/>
  <c r="D83" i="4"/>
  <c r="L45" i="7" l="1"/>
  <c r="J45" i="7"/>
  <c r="I45" i="7"/>
  <c r="H45" i="7"/>
  <c r="D37" i="7"/>
  <c r="D20" i="7"/>
  <c r="D12" i="7"/>
  <c r="D45" i="7" s="1"/>
  <c r="D96" i="7"/>
  <c r="E45" i="7"/>
  <c r="L104" i="7"/>
  <c r="M104" i="7"/>
  <c r="D91" i="7"/>
  <c r="D72" i="7"/>
  <c r="G45" i="7"/>
  <c r="H104" i="7"/>
  <c r="E104" i="7"/>
  <c r="J104" i="7"/>
  <c r="F104" i="7"/>
  <c r="F45" i="7"/>
  <c r="I104" i="7"/>
  <c r="K104" i="7"/>
  <c r="M45" i="7"/>
  <c r="D102" i="7"/>
  <c r="D43" i="7"/>
  <c r="D59" i="8"/>
  <c r="K61" i="8"/>
  <c r="D37" i="8"/>
  <c r="M61" i="8"/>
  <c r="J61" i="8"/>
  <c r="D20" i="8"/>
  <c r="F61" i="8"/>
  <c r="D11" i="8"/>
  <c r="E61" i="8"/>
  <c r="G61" i="8"/>
  <c r="L61" i="8"/>
  <c r="H61" i="8"/>
  <c r="D61" i="8"/>
  <c r="G104" i="7"/>
  <c r="D10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pmic</author>
  </authors>
  <commentList>
    <comment ref="C19" authorId="0" shapeId="0" xr:uid="{AFB767B7-D152-4B15-AC75-03116103035F}">
      <text>
        <r>
          <rPr>
            <b/>
            <sz val="9"/>
            <color indexed="81"/>
            <rFont val="MS P ゴシック"/>
            <family val="3"/>
            <charset val="128"/>
          </rPr>
          <t>一般貨物運送事業と共用している車両がある場合、按分して概算台数を算出してください</t>
        </r>
      </text>
    </comment>
  </commentList>
</comments>
</file>

<file path=xl/sharedStrings.xml><?xml version="1.0" encoding="utf-8"?>
<sst xmlns="http://schemas.openxmlformats.org/spreadsheetml/2006/main" count="2061" uniqueCount="1069">
  <si>
    <t>【調査の目的】</t>
  </si>
  <si>
    <t>本調査は、特別積合せ貨物運送事業における適正な運賃水準を検討するため、事業者の原価実態を把握することを目的としています。</t>
  </si>
  <si>
    <t>【調査対象期間】</t>
  </si>
  <si>
    <t>【調査票の構成】</t>
  </si>
  <si>
    <t>様式1：事業者基本情報</t>
  </si>
  <si>
    <t>様式2：事業基本情報</t>
  </si>
  <si>
    <t>様式3-1：輸送実績</t>
  </si>
  <si>
    <t>様式3-2：地域間輸送（ブロック）</t>
  </si>
  <si>
    <t>様式4：ターミナル・集配部門原価（ブロック別・年度別の費用）</t>
  </si>
  <si>
    <t>様式5：幹線輸送部門原価（ブロック別・年度別の費用）</t>
  </si>
  <si>
    <t>様式6：一般管理費等（事業者全体・年度別）</t>
  </si>
  <si>
    <t>様式7：車両原価情報（ブロック別・車種別）</t>
  </si>
  <si>
    <t>【記入上の注意】</t>
  </si>
  <si>
    <t>1. 金額は全て千円単位（消費税抜き）で記入してください。</t>
  </si>
  <si>
    <t>2. 黄色のセルが入力欄です。それ以外のセルは入力しないでください。</t>
  </si>
  <si>
    <t>4. 傭車・外注費と自社運行費は区分して計上してください。</t>
  </si>
  <si>
    <t>5. 連絡運輸（自社ネットワーク外への委託）をご入力ください。</t>
  </si>
  <si>
    <t>7. 正確に把握できない事項は、概算値でも構いません。</t>
  </si>
  <si>
    <t>→ 詳細記入要領はこちら（記入要領_詳細シート）</t>
  </si>
  <si>
    <t>【ブロック区分】</t>
  </si>
  <si>
    <t>北海道：北海道</t>
  </si>
  <si>
    <t>東北：青森、岩手、宮城、秋田、山形、福島</t>
  </si>
  <si>
    <t>関東：茨城、栃木、群馬、埼玉、千葉、東京、神奈川、山梨</t>
  </si>
  <si>
    <t>北陸信越：新潟、富山、石川、長野</t>
  </si>
  <si>
    <t>中部：岐阜、静岡、愛知、三重、福井</t>
  </si>
  <si>
    <t>近畿：滋賀、京都、大阪、兵庫、奈良、和歌山</t>
  </si>
  <si>
    <t>中国：鳥取、島根、岡山、広島、山口</t>
  </si>
  <si>
    <t>四国：徳島、香川、愛媛、高知</t>
  </si>
  <si>
    <t>九州：福岡、佐賀、長崎、熊本、大分、宮崎、鹿児島、沖縄</t>
  </si>
  <si>
    <t>※ブロック区分は、各回答者の管理上のエリア設定に修正して、ご回答が可能です。</t>
  </si>
  <si>
    <t>　ブロック名を変更し、該当ブロックを構成する都道府県名を示してください</t>
  </si>
  <si>
    <t>【ご回答について】</t>
  </si>
  <si>
    <t>２期の回答が難しい場合、１期分の記載でもよい。</t>
  </si>
  <si>
    <t>ブロック別の回答が難しい場合、合計箇所への記載で代替可能です。</t>
  </si>
  <si>
    <t>特別積合せ貨物運送事業　原価実態調査票　記入要領</t>
  </si>
  <si>
    <t>1. データの取扱い（秘密保持）</t>
  </si>
  <si>
    <t>本調査で取得した個社データは統計的処理のみに使用し、個社が特定される形での公表は一切行いません。</t>
  </si>
  <si>
    <t>2. 調査期間</t>
  </si>
  <si>
    <t>3. 共通ルール</t>
  </si>
  <si>
    <t>4. ブロック帰属基準</t>
  </si>
  <si>
    <t>トンキロ・走行距離・費用は「発送元営業所（発店）が所在するブロック」に全量計上。モーダルシフト費用も発店基準。</t>
  </si>
  <si>
    <t>5. 総労働時間の定義</t>
  </si>
  <si>
    <t>含める：運転時間＋荷待ち時間＋荷役作業時間＋点検・点呼時間。含めない：休憩時間。改善基準告示の「拘束時間」から休憩を除いたものに相当。</t>
  </si>
  <si>
    <t>6. 時給単価の算出方法</t>
  </si>
  <si>
    <t>7. フェリー費用の区分</t>
  </si>
  <si>
    <t>5-3-8 フェリーボート利用料：自社車両がフェリーに乗船する場合の車両航送運賃（運行費＝変動費）。</t>
  </si>
  <si>
    <t>5-5-2 フェリー運賃：貨物のみをフェリーに委託して輸送する場合の運賃（モーダルシフト費用）。</t>
  </si>
  <si>
    <t>年</t>
  </si>
  <si>
    <t>↓プルダウンで選択↓</t>
  </si>
  <si>
    <t>・ 外国人労働者受入体制整備</t>
  </si>
  <si>
    <t>・ 若年・女性・高齢者活用環境整備</t>
  </si>
  <si>
    <t>・ 免許取得支援制度</t>
  </si>
  <si>
    <t>・ 階層別研修プログラム</t>
  </si>
  <si>
    <t>・ eラーニングシステム導入</t>
  </si>
  <si>
    <t>・ 運転技能伝承プログラム</t>
  </si>
  <si>
    <t>・ 休憩施設の充実（シャワー、仮眠室等）</t>
  </si>
  <si>
    <t>・ 中継輸送拠点の整備</t>
  </si>
  <si>
    <t>・ 福利厚生制度の充実</t>
  </si>
  <si>
    <t>・ 代替拠点・営業所の確保・整備</t>
  </si>
  <si>
    <t>・ 非常用通信システムの構築</t>
  </si>
  <si>
    <t>・ 災害時燃料確保体制</t>
  </si>
  <si>
    <t>・ 非常用電源設備(発電機,蓄電池)</t>
  </si>
  <si>
    <t>・ 代替輸送ルートの開発・維持</t>
  </si>
  <si>
    <t>・ 協力会社ネットワークの構築・維持</t>
  </si>
  <si>
    <t>・ 次世代車両への更新(EV、FCV、HV)</t>
  </si>
  <si>
    <t>・ エコタイヤの導入</t>
  </si>
  <si>
    <t>・ EV充電設備の整備</t>
  </si>
  <si>
    <t>・ 環境認証取得・維持（ISO14001等）</t>
  </si>
  <si>
    <t>・ 将来規制への先行投資</t>
  </si>
  <si>
    <t>・ グリーン物流構築費用</t>
  </si>
  <si>
    <t>2-1. 事業基本情報</t>
  </si>
  <si>
    <t>令和6年</t>
  </si>
  <si>
    <t>単位</t>
  </si>
  <si>
    <t>2-1-1</t>
  </si>
  <si>
    <t>資本金</t>
  </si>
  <si>
    <t>百万円</t>
  </si>
  <si>
    <t>2-1-2</t>
  </si>
  <si>
    <t>決算月</t>
  </si>
  <si>
    <t>月</t>
  </si>
  <si>
    <t>2-1-3</t>
  </si>
  <si>
    <t>年間売上高（全社）</t>
  </si>
  <si>
    <t>千円</t>
  </si>
  <si>
    <t>2-1-4</t>
  </si>
  <si>
    <t>特積事業　部門別売上高</t>
  </si>
  <si>
    <t>2-1-5</t>
  </si>
  <si>
    <t>従業員数（全社）</t>
  </si>
  <si>
    <t>人</t>
  </si>
  <si>
    <t>2-1-6</t>
  </si>
  <si>
    <t>うち、特積事業従事者※按分処理してください</t>
  </si>
  <si>
    <t>2-1-7</t>
  </si>
  <si>
    <t>支店、営業所の拠点数</t>
  </si>
  <si>
    <t>箇所</t>
  </si>
  <si>
    <t>2-1-8</t>
  </si>
  <si>
    <t>ターミナル数</t>
  </si>
  <si>
    <t>2-1-8-1</t>
  </si>
  <si>
    <t>　うち自社保有のターミナル数</t>
  </si>
  <si>
    <t>2-1-8-2</t>
  </si>
  <si>
    <t>　うち公共ターミナル数</t>
  </si>
  <si>
    <t>2-1-8-3</t>
  </si>
  <si>
    <t>　うち民間共用ターミナル数</t>
  </si>
  <si>
    <t>2-1-8-4</t>
  </si>
  <si>
    <t>　うち上記以外のターミナル数</t>
  </si>
  <si>
    <t>2-1-9</t>
  </si>
  <si>
    <t>荷扱所数</t>
  </si>
  <si>
    <t>2-1-10</t>
  </si>
  <si>
    <t>運行系統数</t>
  </si>
  <si>
    <t>系統</t>
  </si>
  <si>
    <t>2-1-11</t>
  </si>
  <si>
    <t>台</t>
  </si>
  <si>
    <t>2-1-11-1</t>
  </si>
  <si>
    <t>うち大型車（10tクラス）</t>
  </si>
  <si>
    <t>2-1-11-2</t>
  </si>
  <si>
    <t>うち中型車（4tクラス）</t>
  </si>
  <si>
    <t>2-1-11-3</t>
  </si>
  <si>
    <t>うち小型車（2tクラス）</t>
  </si>
  <si>
    <t>2-1-11-4</t>
  </si>
  <si>
    <t>2-1-11-5</t>
  </si>
  <si>
    <t>2-1-12</t>
  </si>
  <si>
    <t>年間取扱トン数（特積）</t>
  </si>
  <si>
    <t>トン</t>
  </si>
  <si>
    <t>2-1-13</t>
  </si>
  <si>
    <t>年間取扱件数（特積）</t>
  </si>
  <si>
    <t>件</t>
  </si>
  <si>
    <t>2-1-14</t>
  </si>
  <si>
    <t>運賃体系（重量建て・個建て・重量容積併用・その他）</t>
  </si>
  <si>
    <t>2-1-15</t>
  </si>
  <si>
    <t>1件当たり平均重量（kg）</t>
  </si>
  <si>
    <t>kg</t>
  </si>
  <si>
    <t>2-1-16</t>
  </si>
  <si>
    <t>1件当たり平均容積（㎥）</t>
  </si>
  <si>
    <t>㎥</t>
  </si>
  <si>
    <t>2-1-17</t>
  </si>
  <si>
    <t>容積換算の適用比率（概算％）</t>
  </si>
  <si>
    <t>%</t>
  </si>
  <si>
    <t>2-2. ネットワーク形態（箇所数）</t>
  </si>
  <si>
    <t>支店・営業所数</t>
  </si>
  <si>
    <t>車両保有台数</t>
  </si>
  <si>
    <t>2-2-1</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</si>
  <si>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</si>
  <si>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</si>
  <si>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</si>
  <si>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</si>
  <si>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</si>
  <si>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</si>
  <si>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</si>
  <si>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</si>
  <si>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</si>
  <si>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</si>
  <si>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</si>
  <si>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</si>
  <si>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</si>
  <si>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</si>
  <si>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</si>
  <si>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</si>
  <si>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</si>
  <si>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</si>
  <si>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</si>
  <si>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</si>
  <si>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</si>
  <si>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</si>
  <si>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</si>
  <si>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</si>
  <si>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</si>
  <si>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</si>
  <si>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</si>
  <si>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</si>
  <si>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</si>
  <si>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</si>
  <si>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</si>
  <si>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</si>
  <si>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</si>
  <si>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</si>
  <si>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</si>
  <si>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</si>
  <si>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</si>
  <si>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</si>
  <si>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</si>
  <si>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</si>
  <si>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</si>
  <si>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</si>
  <si>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</si>
  <si>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</si>
  <si>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</si>
  <si>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</si>
  <si>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</si>
  <si>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</si>
  <si>
    <t>【記入要領】事業者基本情報</t>
  </si>
  <si>
    <t>ブロック別ではなく事業者全体（または特積事業全体）の数値を記入。</t>
  </si>
  <si>
    <t>■ 2-1 事業基本情報</t>
  </si>
  <si>
    <t>2-1-3
2-1-4</t>
  </si>
  <si>
    <t>2-1-5
2-1-6</t>
  </si>
  <si>
    <t>全社従業員数と特積事業従事者数。兼務者は時間比率等で按分し、按分基準を備考に記載。</t>
  </si>
  <si>
    <t>■ 2-1 事業規模・形態</t>
  </si>
  <si>
    <t>保有車両台数。大型（10tクラス）・中型（4tクラス）・小型（2tクラス）・牽引車・被牽引車。合計（2-1-11）＝内訳の合計。</t>
  </si>
  <si>
    <t>2-1-12
2-1-13</t>
  </si>
  <si>
    <t>年間取扱トン数・件数。1件＝1送り状。</t>
  </si>
  <si>
    <t>2-1-14～17</t>
  </si>
  <si>
    <t>運賃体系（重量建て/個建て/重量容積併用/その他）、1件当たり平均重量・容積、容積換算適用比率。</t>
  </si>
  <si>
    <t>■ 2-2 ネットワーク形態</t>
  </si>
  <si>
    <t>都道府県ごとの支店数・ターミナル数・車両台数（令和5年度・令和6年度）。ブロック別データの妥当性チェックに使用。</t>
  </si>
  <si>
    <t>様式3-1：輸送実績（ブロック別・年度別）</t>
  </si>
  <si>
    <t>※各ブロックについて、令和５年度・令和６年度の数値を記入してください</t>
  </si>
  <si>
    <t>項目番号</t>
  </si>
  <si>
    <t>調査項目</t>
  </si>
  <si>
    <t>東北</t>
  </si>
  <si>
    <t>関東</t>
  </si>
  <si>
    <t>北陸信越</t>
  </si>
  <si>
    <t>中部</t>
  </si>
  <si>
    <t>近畿</t>
  </si>
  <si>
    <t>中国</t>
  </si>
  <si>
    <t>四国</t>
  </si>
  <si>
    <t>九州</t>
  </si>
  <si>
    <t>都道府県
変更可能</t>
  </si>
  <si>
    <t>青森、岩手、秋田、宮城、山形、福島</t>
  </si>
  <si>
    <t>茨城、栃木、群馬、東京、埼玉、千葉、神奈川、山梨</t>
  </si>
  <si>
    <t>新潟、長野、富山、石川</t>
  </si>
  <si>
    <t>静岡、愛知、岐阜、三重、福井</t>
  </si>
  <si>
    <t>京都、滋賀、奈良、大阪、和歌山、兵庫</t>
  </si>
  <si>
    <t>鳥取、島根、岡山、広島、山口</t>
  </si>
  <si>
    <t>香川、徳島、愛媛、高知</t>
  </si>
  <si>
    <t>福岡、大分、佐賀、長崎、熊本、宮崎、鹿児島</t>
  </si>
  <si>
    <t>令和6年度</t>
  </si>
  <si>
    <t>3-1</t>
  </si>
  <si>
    <t>【集配実績】</t>
  </si>
  <si>
    <t>3-1-1</t>
  </si>
  <si>
    <t>集荷トン数</t>
  </si>
  <si>
    <t>3-1-2</t>
  </si>
  <si>
    <t>配達トン数</t>
  </si>
  <si>
    <t>3-1-3</t>
  </si>
  <si>
    <t>集配・配送　トンキロ</t>
  </si>
  <si>
    <t>トンキロ</t>
  </si>
  <si>
    <t>3-1-4</t>
  </si>
  <si>
    <t>集荷件数</t>
  </si>
  <si>
    <t>3-1-5</t>
  </si>
  <si>
    <t>配達件数</t>
  </si>
  <si>
    <t>3-1-6</t>
  </si>
  <si>
    <t>3-1-7</t>
  </si>
  <si>
    <t>うち中型車（4t級）</t>
  </si>
  <si>
    <t>3-1-8</t>
  </si>
  <si>
    <t>うち小型車（2t以下）</t>
  </si>
  <si>
    <t>3-1-9</t>
  </si>
  <si>
    <t>うちその他車両</t>
  </si>
  <si>
    <t>3-1-10</t>
  </si>
  <si>
    <t>集配・配送　実車率</t>
  </si>
  <si>
    <t>％</t>
  </si>
  <si>
    <t>3-1-11</t>
  </si>
  <si>
    <t>集配・配送　実車走行距離</t>
  </si>
  <si>
    <t>km</t>
  </si>
  <si>
    <t>3-1-12</t>
  </si>
  <si>
    <t>集配・配送　平均積載率</t>
  </si>
  <si>
    <t>3-1-13</t>
  </si>
  <si>
    <t>台あたり1日当たり平均実働時間</t>
  </si>
  <si>
    <t>時間</t>
  </si>
  <si>
    <t>3-1-14</t>
  </si>
  <si>
    <t>1日当たり平均集配車両実働台数</t>
  </si>
  <si>
    <t>3-1-15</t>
  </si>
  <si>
    <t>　うち　自社車両の比率</t>
  </si>
  <si>
    <t>3-1-16</t>
  </si>
  <si>
    <t>　うち　協力会社車両の比率</t>
  </si>
  <si>
    <t>3-1-17</t>
  </si>
  <si>
    <t>１台あたり：平均走行距離/日</t>
  </si>
  <si>
    <t>3-2</t>
  </si>
  <si>
    <t>【ターミナル実績】</t>
  </si>
  <si>
    <t>3-2-1</t>
  </si>
  <si>
    <t>ターミナル取扱トン数（発送）</t>
  </si>
  <si>
    <t>3-2-2</t>
  </si>
  <si>
    <t>ターミナル取扱トンキロ（発送）</t>
  </si>
  <si>
    <t>3-2-3</t>
  </si>
  <si>
    <t>ターミナル取扱トン数（到着）</t>
  </si>
  <si>
    <t>3-2-4</t>
  </si>
  <si>
    <t>ターミナル取扱個数</t>
  </si>
  <si>
    <t>個</t>
  </si>
  <si>
    <t>3-2-5</t>
  </si>
  <si>
    <t>ターミナル稼働日数</t>
  </si>
  <si>
    <t>日</t>
  </si>
  <si>
    <t>3-2-6</t>
  </si>
  <si>
    <t>ターミナル１日当たり稼働時間</t>
  </si>
  <si>
    <t>3-2-7</t>
  </si>
  <si>
    <t>特積貨物の取扱比率（配賦率）</t>
  </si>
  <si>
    <t>3-3</t>
  </si>
  <si>
    <t>【幹線輸送実績】</t>
  </si>
  <si>
    <t>3-3-1</t>
  </si>
  <si>
    <t>幹線輸送トン数</t>
  </si>
  <si>
    <t>3-3-1a</t>
  </si>
  <si>
    <t>うち　自社便分</t>
  </si>
  <si>
    <t>3-3-1b</t>
  </si>
  <si>
    <t>うち　協力会社分</t>
  </si>
  <si>
    <t>3-3-1c</t>
  </si>
  <si>
    <t>うち　モーダルシフト区間分合計（鉄道・フェリー・航空）</t>
  </si>
  <si>
    <t>3-3-2</t>
  </si>
  <si>
    <t>幹線輸送トンキロ</t>
  </si>
  <si>
    <t>3-3-2a</t>
  </si>
  <si>
    <t>3-3-2b</t>
  </si>
  <si>
    <t>3-3-2c</t>
  </si>
  <si>
    <t>3-3-3</t>
  </si>
  <si>
    <t>幹線総走行距離</t>
  </si>
  <si>
    <t>3-3-3a</t>
  </si>
  <si>
    <t>うち　自社便分　幹線総走行距離</t>
  </si>
  <si>
    <t>3-3-3b</t>
  </si>
  <si>
    <t>うち　協力会社分　幹線総走行距離</t>
  </si>
  <si>
    <t>3-3-4</t>
  </si>
  <si>
    <t>幹線平均実車率</t>
  </si>
  <si>
    <t>3-3-4a</t>
  </si>
  <si>
    <t>　うち　自社便分　幹線平均実車率</t>
  </si>
  <si>
    <t>3-3-4b</t>
  </si>
  <si>
    <t>　うち　協力会社分　幹線平均実車率</t>
  </si>
  <si>
    <t>3-3-5</t>
  </si>
  <si>
    <t>幹線平均積載率（自社便及び協力会社便）</t>
  </si>
  <si>
    <t>3-3-6</t>
  </si>
  <si>
    <t>幹線平均実働率（自社便及び協力会社便）</t>
  </si>
  <si>
    <t>3-3-7</t>
  </si>
  <si>
    <t>幹線運行便数（年間合計）</t>
  </si>
  <si>
    <t>便</t>
  </si>
  <si>
    <t>3-3-7a</t>
  </si>
  <si>
    <t>　うち　自社便の比率</t>
  </si>
  <si>
    <t>3-3-7b</t>
  </si>
  <si>
    <t>　うち　協力会社便の比率</t>
  </si>
  <si>
    <t>3-3-8a</t>
  </si>
  <si>
    <t>自　　　社：幹線車両稼働台数（年間平均台数）</t>
  </si>
  <si>
    <t>3-3-8b</t>
  </si>
  <si>
    <t>協力会社：幹線車両稼働台数（年間平均台数）</t>
  </si>
  <si>
    <t>3-3-9</t>
  </si>
  <si>
    <t>幹線1便あたり平均走行距離</t>
  </si>
  <si>
    <t>3-4</t>
  </si>
  <si>
    <t>【連絡運輸実績】</t>
  </si>
  <si>
    <t>3-4-1</t>
  </si>
  <si>
    <t>集配：配達委託トン数（他社への配達委託分）</t>
  </si>
  <si>
    <t>3-4-2</t>
  </si>
  <si>
    <t>集配：配達受託トン数（他社からの配達受託分）</t>
  </si>
  <si>
    <t>3-4-3</t>
  </si>
  <si>
    <t>幹線：他社差込トン数（自社貨物を他社幹線便へ積合せた分）</t>
  </si>
  <si>
    <t>3-4-4</t>
  </si>
  <si>
    <t>幹線：自社差込トン数（他社貨物を自社幹線便に積合せた分）</t>
  </si>
  <si>
    <t>※1</t>
  </si>
  <si>
    <t>連絡運輸：配達委託トン数とは、自社ネットワーク外の地域について、他社に配達を委託した貨物のトン数。ただし、※3（他社差込トン数）に計上した分は除く。</t>
  </si>
  <si>
    <t>※2</t>
  </si>
  <si>
    <t>連絡運輸：配達受託トン数とは、他社から引き受けて、自社ネットワーク内で配達した貨物のトン数</t>
  </si>
  <si>
    <t>※3</t>
  </si>
  <si>
    <t>他社差込トン数とは、自社貨物を他社の幹線便に積み合わせて幹線輸送を委託したトン数。配達の委託分は含まない。</t>
  </si>
  <si>
    <t>※4</t>
  </si>
  <si>
    <t>自社差込トン数とは、他社貨物を自社の幹線便に積み合わせて輸送したトン数</t>
  </si>
  <si>
    <t>※5</t>
  </si>
  <si>
    <t>※1と※3は重複して計上しないこと。幹線と配達を一括して他社に委託しており区分が困難な場合は、※1（連絡運輸：配達委託トン数）にまとめて計上すること。</t>
  </si>
  <si>
    <t>→ 記入要領_詳細シートに戻る</t>
  </si>
  <si>
    <t>【記入要領】3-1 集配実績</t>
  </si>
  <si>
    <t>3-1-1
3-1-2</t>
  </si>
  <si>
    <t>集荷トン数・配達トン数：当該ブロック内の営業所で集荷/配達した特積貨物の年間総重量（トン）。連絡運輸の受託分は含まない。集配原価（円/トン）の分母。</t>
  </si>
  <si>
    <t>集配トンキロ：集配部門の輸送トンキロ。把握困難な場合 ≒ 集配トン数 ×（実車距離÷件数）で推計可。</t>
  </si>
  <si>
    <t>3-1-4
3-1-5</t>
  </si>
  <si>
    <t>集荷件数・配達件数：1件＝1送り状（1伝票）。個建運賃の検証に使用。</t>
  </si>
  <si>
    <t>3-1-6～9</t>
  </si>
  <si>
    <t>保有車両台数・車格別台数：当該ブロックに配置されている集配車両。車格区分は様式1と同一基準。</t>
  </si>
  <si>
    <t>3-1-10
3-1-11</t>
  </si>
  <si>
    <t>実車率（%）・実車走行距離（km）。実車率は荷物積載走行の比率。</t>
  </si>
  <si>
    <t>【検算】実車走行距離 ≒ 総走行距離 × 実車率（3-1-10）÷ 100。総走行距離が把握可能な場合に検算。</t>
  </si>
  <si>
    <t>平均積載率：実車走行時の平均積載率（%）。最大積載量に対する実積載量。</t>
  </si>
  <si>
    <t>3-1-13～16</t>
  </si>
  <si>
    <t>実働時間・実働台数・自社比率・協力会社比率：稼働実態の把握。自社+協力会社=100%。</t>
  </si>
  <si>
    <t>1台当たり平均走行距離/日：把握している場合のみ。3-1-10÷3-1-14÷稼働日数で検算可能。</t>
  </si>
  <si>
    <t>【記入要領】3-2 ターミナル実績</t>
  </si>
  <si>
    <t>取扱トン数（発送・到着）：ターミナルで仕分け・積替えした年間総重量。1トン当たりターミナル原価の分母。</t>
  </si>
  <si>
    <t>【算出式】1トン当たりTM原価 ＝ ターミナル部門原価合計（様式4-2）÷（3-2-1＋3-2-3）× 配賦率（3-2-6）</t>
  </si>
  <si>
    <t>取扱個数：個建運賃の検証用。</t>
  </si>
  <si>
    <t>3-2-5
3-2-6</t>
  </si>
  <si>
    <t>稼働日数・1日当たり稼働時間：作業員の労働時間との整合性検証に使用。</t>
  </si>
  <si>
    <t>特積貨物の取扱比率（配賦率）：特積以外も扱う場合の按分比率。特積専用は100%。</t>
  </si>
  <si>
    <t>【記入要領】3-3 幹線輸送実績</t>
  </si>
  <si>
    <t>【重要】ブロック帰属基準：トンキロ・走行距離・費用は「発送元営業所（発店）が所在するブロック」に全量計上</t>
  </si>
  <si>
    <t>【例】関東の営業所で集荷→近畿へ幹線輸送 → トンキロ・費用ともに「関東」ブロックに計上</t>
  </si>
  <si>
    <t>3-3-1
(a,b,c)</t>
  </si>
  <si>
    <t>幹線輸送トン数（合計・自社便・協力会社・モーダルシフト）。合計＝a+b+c。</t>
  </si>
  <si>
    <t>3-3-2
(a,b,c)</t>
  </si>
  <si>
    <t>幹線輸送トンキロ（合計・自社便・協力会社・モーダルシフト）。合計＝a+b+c。</t>
  </si>
  <si>
    <t>【重要】様式5の自社運行原価（分子）→ 分母は自社便トンキロ（3-3-2a）。傭車費 → 3-3-2b。ﾓｰﾀﾞﾙｼﾌﾄ → 3-3-2c。</t>
  </si>
  <si>
    <t>【算出式】トンキロ ＝ Σ（各便の積載トン数 × 各便の輸送距離km）</t>
  </si>
  <si>
    <t>3-3-3
(a,b)</t>
  </si>
  <si>
    <t>幹線総走行距離（合計・自社便・協力会社）。モーダルシフト区間は含まない。</t>
  </si>
  <si>
    <t>3-3-4
(a,b)</t>
  </si>
  <si>
    <t>幹線平均実車率（全体・自社便・協力会社）。</t>
  </si>
  <si>
    <t>【重要】1km当たり変動費の分母 ＝ 自社便実車距離 ＝ 3-3-3a × 3-3-4a ÷ 100</t>
  </si>
  <si>
    <t>【算出式】1km当たり変動費 ＝ 運行費合計（様式5 5-3小計）÷ 自社便実車距離</t>
  </si>
  <si>
    <t>3-3-5～9</t>
  </si>
  <si>
    <t>積載率・実働率・運行便数・便比率・稼働台数・1便当たり距離：稼働実態の把握と検算。</t>
  </si>
  <si>
    <t>【記入要領】3-4 連絡運輸実績 ── 4パターンの概念図</t>
  </si>
  <si>
    <t>配達委託トン数：自社集荷→自社幹線→他社に配達委託。金額は様式4 4-10-1。</t>
  </si>
  <si>
    <t>配達受託トン数：他社から引受け→自社が配達。金額は様式4 4-10-2（▲控除）。</t>
  </si>
  <si>
    <t>他社差込トン数：自社貨物→他社幹線便に積合せ。金額は様式5 5-7-1。</t>
  </si>
  <si>
    <t>自社差込トン数：他社貨物→自社幹線便に積合せ。金額は様式5 5-7-2（▲控除）。</t>
  </si>
  <si>
    <t>【重要】3-4-1と3-4-3は重複計上禁止。区分困難な場合は3-4-1にまとめて計上。</t>
  </si>
  <si>
    <t>様式3-2：地域間輸送実績：貨物輸送量（千トン）</t>
  </si>
  <si>
    <t>様式3-2：地域間輸送実績：貨物輸送量（千トンキロ）</t>
  </si>
  <si>
    <t>令和６年度</t>
  </si>
  <si>
    <t>　地域ブロックは、各社の実態に即して変更してください</t>
  </si>
  <si>
    <t>出発地</t>
  </si>
  <si>
    <t>　　　　　出発
到着</t>
  </si>
  <si>
    <t>到着地</t>
  </si>
  <si>
    <t>沖縄</t>
  </si>
  <si>
    <t>【記入要領】ブロック間貨物輸送量</t>
  </si>
  <si>
    <t>出発ブロック（列）→到着ブロック（行）のマトリクスで年間トン数を記入。</t>
  </si>
  <si>
    <t>対角線セル（北海道→北海道等）にも記入可。同一ブロック内輸送がある場合は記入。</t>
  </si>
  <si>
    <t>ブロック区分は各社の実態に即して変更可。変更した場合はブロック名を書き換え。新ブロックを構成する都道府県等の地域名を記載してください。</t>
  </si>
  <si>
    <t>連絡運輸（他社配達委託）は最終配達先のブロックを到着地とする。</t>
  </si>
  <si>
    <t>モーダルシフト利用の輸送も出発→到着のセルに記入。輸送手段の区別は不要。</t>
  </si>
  <si>
    <t>【検算】各列合計（出発ブロック別の発送トン数）≒ 幹線輸送トン数（様式3-1 3-3-1）＋ 配達委託トン数（3-4-1）</t>
  </si>
  <si>
    <t>様式4-1．集配車両原価（ブロック別・年度別）</t>
  </si>
  <si>
    <t>※金額は千円単位（消費税抜き）で記入してください</t>
  </si>
  <si>
    <t>費用項目</t>
  </si>
  <si>
    <t>4-1</t>
  </si>
  <si>
    <t>【人件費】</t>
  </si>
  <si>
    <t>4-1-1</t>
  </si>
  <si>
    <t>集配　運転者　給与・賞与</t>
  </si>
  <si>
    <t>4-1-2</t>
  </si>
  <si>
    <t>集配　運転者　法定福利費・福利厚生費</t>
  </si>
  <si>
    <t>4-1-3</t>
  </si>
  <si>
    <t>集配　運転者　退職金・退職給付費用</t>
  </si>
  <si>
    <t>4-1-4</t>
  </si>
  <si>
    <t>その他　集配　運転者人件費（臨時雇用等）</t>
  </si>
  <si>
    <t>4-1-5</t>
  </si>
  <si>
    <t>その他費用（上記に当てはまらない場合）</t>
  </si>
  <si>
    <t>人件費小計</t>
  </si>
  <si>
    <t>4-2</t>
  </si>
  <si>
    <t>【車両費】</t>
  </si>
  <si>
    <t>4-2-1</t>
  </si>
  <si>
    <t>車両減価償却費</t>
  </si>
  <si>
    <t>4-2-2</t>
  </si>
  <si>
    <t>車両リース料</t>
  </si>
  <si>
    <t>4-2-3</t>
  </si>
  <si>
    <t>自動車税、自動車重量税、環境性能割</t>
  </si>
  <si>
    <t>4-2-4</t>
  </si>
  <si>
    <t>車両自賠責保険料</t>
  </si>
  <si>
    <t>4-2-5</t>
  </si>
  <si>
    <t>車両任意保険料</t>
  </si>
  <si>
    <t>4-2-6</t>
  </si>
  <si>
    <t>車両費小計</t>
  </si>
  <si>
    <t>4-3</t>
  </si>
  <si>
    <t>【運行費】</t>
  </si>
  <si>
    <t>4-3-1</t>
  </si>
  <si>
    <t>燃料費　軽油費</t>
  </si>
  <si>
    <t>4-3-2</t>
  </si>
  <si>
    <t>燃料費　ガソリン費</t>
  </si>
  <si>
    <t>4-3-3</t>
  </si>
  <si>
    <t>燃料費　その他燃料費</t>
  </si>
  <si>
    <t>4-3-4</t>
  </si>
  <si>
    <t>タイヤ・チューブ費</t>
  </si>
  <si>
    <t>4-3-5</t>
  </si>
  <si>
    <t>油脂費</t>
  </si>
  <si>
    <t>4-3-6</t>
  </si>
  <si>
    <t>尿素水費</t>
  </si>
  <si>
    <t>4-3-7</t>
  </si>
  <si>
    <t>一般修理費、車検整備費</t>
  </si>
  <si>
    <t>4-3-8</t>
  </si>
  <si>
    <t>道路使用料（高速道路利用料金）</t>
  </si>
  <si>
    <t>4-3-9</t>
  </si>
  <si>
    <t>フェリーボート利用料</t>
  </si>
  <si>
    <t>4-3-10</t>
  </si>
  <si>
    <t>運行費小計</t>
  </si>
  <si>
    <t>4-4</t>
  </si>
  <si>
    <t>【傭車費】</t>
  </si>
  <si>
    <t>4-4-1</t>
  </si>
  <si>
    <t>傭車費（協力会社委託）</t>
  </si>
  <si>
    <t>4-4-2</t>
  </si>
  <si>
    <t>傭車管理費</t>
  </si>
  <si>
    <t>4-4-3</t>
  </si>
  <si>
    <t>外注費小計</t>
  </si>
  <si>
    <t>4-5</t>
  </si>
  <si>
    <t>【その他費用】</t>
  </si>
  <si>
    <t>4-5-1</t>
  </si>
  <si>
    <t>事故賠償費</t>
  </si>
  <si>
    <t>4-5-2</t>
  </si>
  <si>
    <t>荷役消耗品費</t>
  </si>
  <si>
    <t>4-5-3</t>
  </si>
  <si>
    <t>本社経費以外：一般管理費（人件費を含まない）</t>
  </si>
  <si>
    <t>4-5-4</t>
  </si>
  <si>
    <t>その他費用小計</t>
  </si>
  <si>
    <t>集配部門原価合計</t>
  </si>
  <si>
    <t>※1　傭車費とは、集配業務を協力会社に委託した場合に、協力会社に支払う運送委託料</t>
  </si>
  <si>
    <t>※2　傭車管理費とは、協力会社への配車管理・運行管理・精算事務等に係る自社側の費用。協力会社への支払額は含まない。該当する費用がない場合は空欄で差し支えない。</t>
  </si>
  <si>
    <t>4-11</t>
  </si>
  <si>
    <t>【集配　運転者人件費　原価情報】</t>
  </si>
  <si>
    <t>全社平均</t>
  </si>
  <si>
    <t>4-11-10</t>
  </si>
  <si>
    <t>集配　運転者の平均時給単価（円/時間）</t>
  </si>
  <si>
    <t>4-11-11</t>
  </si>
  <si>
    <t>集配　運転者の人員数（年間平均）</t>
  </si>
  <si>
    <t>4-11-12</t>
  </si>
  <si>
    <t>集配　運転者の年間総賃金（年間平均）</t>
  </si>
  <si>
    <t>4-11-12a</t>
  </si>
  <si>
    <t>集配　運転者の法定福利費、福利厚生費（年間平均）</t>
  </si>
  <si>
    <t>4-11-13</t>
  </si>
  <si>
    <t>集配　運転者の年間総労働時間（年間平均）</t>
  </si>
  <si>
    <t>4-11-14</t>
  </si>
  <si>
    <t>集配　運転者の年間総労働日数（年間平均）</t>
  </si>
  <si>
    <t>※時給単価は総賃金（給与、賞与、手当等）を基礎に算出</t>
  </si>
  <si>
    <t>様式4-2：ターミナル・集配　施設原価（ブロック別・年度別）</t>
  </si>
  <si>
    <t>4-6</t>
  </si>
  <si>
    <t>4-6-1</t>
  </si>
  <si>
    <t>ターミナル、営業所　事務部門 人件費（一般事務費）</t>
  </si>
  <si>
    <t>4-6-2</t>
  </si>
  <si>
    <t>ターミナル、営業所　事務部門 法定福利費・福利厚生費（一般事務費）</t>
  </si>
  <si>
    <t>4-6-3</t>
  </si>
  <si>
    <t>ターミナル、営業所　事務部門 退職金・退職給付費用（一般事務費）</t>
  </si>
  <si>
    <t>4-6-4</t>
  </si>
  <si>
    <t>ターミナル、営業所　作業員 給与・賞与</t>
  </si>
  <si>
    <t>4-6-5</t>
  </si>
  <si>
    <t>ターミナル、営業所　作業員 法定福利費・福利厚生費</t>
  </si>
  <si>
    <t>4-6-6</t>
  </si>
  <si>
    <t>ターミナル、営業所　作業員 退職金・退職給付費用</t>
  </si>
  <si>
    <t>4-6-7</t>
  </si>
  <si>
    <t>4-7</t>
  </si>
  <si>
    <t>【施設費】</t>
  </si>
  <si>
    <t>4-7-1</t>
  </si>
  <si>
    <t>ターミナル・営業所　建物　減価償却費</t>
  </si>
  <si>
    <t>4-7-2</t>
  </si>
  <si>
    <t>ターミナル・営業所　建物　賃借料</t>
  </si>
  <si>
    <t>4-7-3</t>
  </si>
  <si>
    <t>公共ターミナル等　使用料</t>
  </si>
  <si>
    <t>4-7-4</t>
  </si>
  <si>
    <t>ターミナル・営業所　土地　賃借料</t>
  </si>
  <si>
    <t>4-7-5</t>
  </si>
  <si>
    <t>ターミナル・営業所　固定資産税・都市計画税</t>
  </si>
  <si>
    <t>4-7-6</t>
  </si>
  <si>
    <t>ターミナル・営業所　土地簿価</t>
  </si>
  <si>
    <t>4-7-7</t>
  </si>
  <si>
    <t>施設修繕費</t>
  </si>
  <si>
    <t>4-7-8</t>
  </si>
  <si>
    <t>施設管理費</t>
  </si>
  <si>
    <t>4-7-9</t>
  </si>
  <si>
    <t>水道光熱費</t>
  </si>
  <si>
    <t>4-7-10</t>
  </si>
  <si>
    <t>施設費小計</t>
  </si>
  <si>
    <t>4-8</t>
  </si>
  <si>
    <t>【荷役機器・設備・システム費】</t>
  </si>
  <si>
    <t>4-8-1</t>
  </si>
  <si>
    <t>荷役機器減価償却費</t>
  </si>
  <si>
    <t>4-8-2</t>
  </si>
  <si>
    <t>荷役機器リース料</t>
  </si>
  <si>
    <t>4-8-3</t>
  </si>
  <si>
    <t>荷役機器燃料費</t>
  </si>
  <si>
    <t>4-8-4</t>
  </si>
  <si>
    <t>荷役機器修繕費</t>
  </si>
  <si>
    <t>4-8-5</t>
  </si>
  <si>
    <t>荷役機器費小計</t>
  </si>
  <si>
    <t>4-9</t>
  </si>
  <si>
    <t>4-9-1</t>
  </si>
  <si>
    <t>本社経費以外の一般管理費（人件費（管理者、事務部門））</t>
  </si>
  <si>
    <t>4-9-2</t>
  </si>
  <si>
    <t>本社経費以外の一般管理費（人件費以外）</t>
  </si>
  <si>
    <t>4-9-3</t>
  </si>
  <si>
    <t>4-10</t>
  </si>
  <si>
    <t>【集配　連絡輸送費】</t>
  </si>
  <si>
    <t>4-10-1</t>
  </si>
  <si>
    <t>集配：配達委託費用（他社への配達委託分）</t>
  </si>
  <si>
    <t>4-10-2</t>
  </si>
  <si>
    <t>集配：配達受託収入（他社からの配達受託分）</t>
  </si>
  <si>
    <t>4-10-3</t>
  </si>
  <si>
    <t>その他連絡運送費（上記に当てはまらない額）</t>
  </si>
  <si>
    <t>連絡輸送費　小計</t>
  </si>
  <si>
    <t>ターミナル部門原価合計</t>
  </si>
  <si>
    <t>集配：配達委託費用とは、自社ネットワーク外の地域について、他社に配達を委託した貨物に係る支払額。ただし、※3（他社差込費用）に計上した分は除く。</t>
  </si>
  <si>
    <t>集配：配達受託収入とは、他社から引き受けて、自社ネットワーク内で配達した貨物に係る収入額</t>
  </si>
  <si>
    <t>5-7-1　他社差込費用とは、自社貨物を他社の幹線便に積み合わせて幹線輸送を委託した費用。配達の委託費用は含まない。</t>
  </si>
  <si>
    <t>5-7-2　自社差込収入とは、他社貨物を自社の幹線便に積み合わせて輸送し、収受した額</t>
  </si>
  <si>
    <t>幹線と配達を一括して他社に委託、または自社が受託する場合、その費用は幹線と配達の区分が困難な場合、4-10-1または4-10-2にまとめて計上すること。</t>
  </si>
  <si>
    <t>4-12</t>
  </si>
  <si>
    <t>【ターミナル、営業所 　人件費　原価情報】</t>
  </si>
  <si>
    <t>ターミナル、営業所　事務部門</t>
  </si>
  <si>
    <t>4-12-10</t>
  </si>
  <si>
    <t>ターミナル、営業所　事務部門 の平均時給単価（円/時間）</t>
  </si>
  <si>
    <t>4-12-11</t>
  </si>
  <si>
    <t>ターミナル、営業所　事務部門 の人員数（年間平均）</t>
  </si>
  <si>
    <t>4-12-12</t>
  </si>
  <si>
    <t>ターミナル、営業所　事務部門 の年間総賃金（年間平均）</t>
  </si>
  <si>
    <t>4-12-12a</t>
  </si>
  <si>
    <t>ターミナル、営業所　事務部門 の法定福利費、福利厚生費（年間平均）</t>
  </si>
  <si>
    <t>4-12-14</t>
  </si>
  <si>
    <t>ターミナル、営業所　事務部門 の年間総労働日数（年間平均）</t>
  </si>
  <si>
    <t>4-12-13</t>
  </si>
  <si>
    <t>ターミナル、営業所　事務部門 の年間総労働時間（年間平均）</t>
  </si>
  <si>
    <t>ターミナル、営業所　作業員</t>
  </si>
  <si>
    <t>4-12-15</t>
  </si>
  <si>
    <t>ターミナル、営業所　作業員の平均時給単価（円/時間）</t>
  </si>
  <si>
    <t>4-12-16</t>
  </si>
  <si>
    <t>ターミナル、営業所　作業員の人員数（年間平均）</t>
  </si>
  <si>
    <t>4-12-17</t>
  </si>
  <si>
    <t>ターミナル、営業所　作業員の年間総賃金（年間平均）</t>
  </si>
  <si>
    <t>4-12-17a</t>
  </si>
  <si>
    <t>ターミナル、営業所　作業員の法定福利費、福利厚生費（年間平均）</t>
  </si>
  <si>
    <t>4-12-19</t>
  </si>
  <si>
    <t>ターミナル、営業所　作業員の年間総労働日数（年間平均）</t>
  </si>
  <si>
    <t>4-12-18</t>
  </si>
  <si>
    <t>ターミナル、営業所　作業員の年間総労働時間（年間平均）</t>
  </si>
  <si>
    <t>記入要領_詳細!A1</t>
  </si>
  <si>
    <t>【様式4-1 記入要領】集配部門原価</t>
  </si>
  <si>
    <t>1トン当たり集配原価 ＝ 集配部門原価合計 ÷（集荷トン数＋配達トン数）（様式3-1 3-1-1＋3-1-2）</t>
  </si>
  <si>
    <t>■ 4-1 人件費</t>
  </si>
  <si>
    <t>4-1-1～5</t>
  </si>
  <si>
    <t>集配運転者の給与・賞与・法定福利費・退職金・その他人件費。時間外・深夜・休日手当を含む。</t>
  </si>
  <si>
    <t>平均時給単価【極めて重要】全産業平均賃金への置換計算に使用。</t>
  </si>
  <si>
    <t>時給単価 ＝ 年間総賃金（4-11-12）÷ 年間総労働時間（4-11-13）</t>
  </si>
  <si>
    <t>※総賃金は給与・賞与・手当の合計。法定福利費・退職金は含まない。</t>
  </si>
  <si>
    <t>4-11-11～14</t>
  </si>
  <si>
    <t>人員数・総賃金・法定福利費・総労働時間・総労働日数。総労働時間は運転＋荷待ち＋荷役＋点検含む、休憩除く。</t>
  </si>
  <si>
    <t>【検算】時給単価（4-11-10）× 総労働時間（4-11-13）≒ 総賃金（4-11-12）</t>
  </si>
  <si>
    <t>■ 4-2 車両費</t>
  </si>
  <si>
    <t>4-2-1～6</t>
  </si>
  <si>
    <t>減価償却費・リース料・税金・自賠責・任意保険。自社保有の集配車両が対象。</t>
  </si>
  <si>
    <t>■ 4-3 運行費</t>
  </si>
  <si>
    <t>4-3-1～10</t>
  </si>
  <si>
    <t>燃料費・タイヤ・油脂・尿素水・修繕費・高速道路料金・フェリー利用料。距離に比例する変動費。</t>
  </si>
  <si>
    <t>■ 4-4 傭車費</t>
  </si>
  <si>
    <t>傭車費：協力会社への運送委託料（支払額）。</t>
  </si>
  <si>
    <t>傭車管理費：配車管理・運行管理・精算事務等の自社側費用。協力会社支払額は含まない。該当なしは空欄可。</t>
  </si>
  <si>
    <t>■ 4-5 その他費用</t>
  </si>
  <si>
    <t>4-5-1～4</t>
  </si>
  <si>
    <t>事故賠償費・荷役消耗品費・一般管理費（本社外）・その他費用。</t>
  </si>
  <si>
    <t>【様式4-2 記入要領】ターミナル部門原価</t>
  </si>
  <si>
    <t>■ 4-6 人件費 ── 事務部門と作業員の区分</t>
  </si>
  <si>
    <t>4-6-1～3</t>
  </si>
  <si>
    <t>事務部門：伝票処理・電話対応・配車管理・経理等に従事する社員の人件費。</t>
  </si>
  <si>
    <t>4-6-4～6</t>
  </si>
  <si>
    <t>作業員：仕分け・積替え・荷役作業に従事する社員・パート・アルバイトの人件費。</t>
  </si>
  <si>
    <t>その他：事務にも作業にも区分できない人件費。兼務者等。厳密な区分は不要。</t>
  </si>
  <si>
    <t>■ 4-7 施設費</t>
  </si>
  <si>
    <t>4-7-1～10</t>
  </si>
  <si>
    <t>建物減価償却・賃借料・公共TM使用料・土地賃借料・固定資産税・土地簿価・修繕費・管理費・水道光熱費・その他。</t>
  </si>
  <si>
    <t>※土地簿価（4-7-6）は投下資本利益率の算定参考情報。直接費用ではないが適正原価の参考として把握。</t>
  </si>
  <si>
    <t>■ 4-8 荷役機器・設備費</t>
  </si>
  <si>
    <t>4-8-1～5</t>
  </si>
  <si>
    <t>フォークリフト・ベルトコンベア・自動仕分機等の減価償却・リース・燃料・修繕・その他。WMS等のシステム費含む。</t>
  </si>
  <si>
    <t>■ 4-9 その他費用</t>
  </si>
  <si>
    <t>■ 4-10 連絡輸送費（配達委託・配達受託）</t>
  </si>
  <si>
    <t>配達委託費用：他社に配達を委託した支払額。様式3-1 3-4-1と対応。</t>
  </si>
  <si>
    <t>配達受託収入：他社から配達を受託した収入。様式3-1 3-4-2と対応。</t>
  </si>
  <si>
    <t>4-10-1と他社差込費用（様式5 5-7-1）は重複計上禁止。区分困難な場合は4-10-1にまとめて計上。</t>
  </si>
  <si>
    <t>■ 4-12 ターミナル人件費 原価情報 ── 時給検算</t>
  </si>
  <si>
    <t>事務部門</t>
  </si>
  <si>
    <t>時給単価 ＝ 年間総賃金（4-12-12）÷ 年間総労働時間（4-12-13）</t>
  </si>
  <si>
    <t>【検算】時給単価（4-12-10）× 総労働時間（4-12-13）≒ 総賃金（4-12-12）</t>
  </si>
  <si>
    <t>作業員</t>
  </si>
  <si>
    <t>時給単価 ＝ 年間総賃金（4-12-17）÷ 年間総労働時間（4-12-18）</t>
  </si>
  <si>
    <t>【検算】時給単価（4-12-15）× 総労働時間（4-12-18）≒ 総賃金（4-12-17）</t>
  </si>
  <si>
    <t>様式5：幹線輸送部門原価（ブロック別・年度別）</t>
  </si>
  <si>
    <t>※金額は千円単位（消費税を含まない）で記入してください</t>
  </si>
  <si>
    <t>全社合計</t>
  </si>
  <si>
    <t>5-1</t>
  </si>
  <si>
    <t>5-1-1</t>
  </si>
  <si>
    <t>幹線　運転者給与・賞与（賃金総額）</t>
  </si>
  <si>
    <t>5-1-2</t>
  </si>
  <si>
    <t>幹線　運転者法定福利費・福利厚生費</t>
  </si>
  <si>
    <t>5-1-3</t>
  </si>
  <si>
    <t>幹線　運転者退職金・退職給付費用</t>
  </si>
  <si>
    <t>5-1-4</t>
  </si>
  <si>
    <t>その他費用</t>
  </si>
  <si>
    <t>5-2</t>
  </si>
  <si>
    <t>5-2-1</t>
  </si>
  <si>
    <t>5-2-2</t>
  </si>
  <si>
    <t>5-2-3</t>
  </si>
  <si>
    <t>5-2-4</t>
  </si>
  <si>
    <t>5-2-5</t>
  </si>
  <si>
    <t>5-2-6</t>
  </si>
  <si>
    <t>5-3</t>
  </si>
  <si>
    <t>5-3-1</t>
  </si>
  <si>
    <t>5-3-2</t>
  </si>
  <si>
    <t>5-3-3</t>
  </si>
  <si>
    <t>5-3-4</t>
  </si>
  <si>
    <t>5-3-5</t>
  </si>
  <si>
    <t>5-3-6</t>
  </si>
  <si>
    <t>5-3-7</t>
  </si>
  <si>
    <t>5-3-8</t>
  </si>
  <si>
    <t>5-3-9</t>
  </si>
  <si>
    <t>5-3-10</t>
  </si>
  <si>
    <t>5-4</t>
  </si>
  <si>
    <t>【外注・傭車費】</t>
  </si>
  <si>
    <t>5-4-1</t>
  </si>
  <si>
    <t>幹線　傭車費（協力会社委託）</t>
  </si>
  <si>
    <t>5-4-2</t>
  </si>
  <si>
    <t>幹線　傭車管理費</t>
  </si>
  <si>
    <t>5-4-3</t>
  </si>
  <si>
    <t>外注・傭車費小計</t>
  </si>
  <si>
    <t>5-5</t>
  </si>
  <si>
    <t>【モーダルシフト費用】</t>
  </si>
  <si>
    <t>5-5-1</t>
  </si>
  <si>
    <t>鉄道コンテナ運賃</t>
  </si>
  <si>
    <t>5-5-2</t>
  </si>
  <si>
    <t>フェリー運賃</t>
  </si>
  <si>
    <t>5-5-3</t>
  </si>
  <si>
    <t>航空貨物運賃</t>
  </si>
  <si>
    <t>5-5-4</t>
  </si>
  <si>
    <t>モーダルシフト費用小計</t>
  </si>
  <si>
    <t>5-6</t>
  </si>
  <si>
    <t>5-6-1</t>
  </si>
  <si>
    <t>5-6-2</t>
  </si>
  <si>
    <t>5-6-3</t>
  </si>
  <si>
    <t>5-6-4</t>
  </si>
  <si>
    <t>5-6-5</t>
  </si>
  <si>
    <t>その他経費（上記以外のすべての経費）</t>
  </si>
  <si>
    <t>5-7</t>
  </si>
  <si>
    <t>【幹線　連絡輸送費】</t>
  </si>
  <si>
    <t>5-7-1</t>
  </si>
  <si>
    <t>他社差込費用（自社貨物を他社幹線便へ積合せた分）</t>
  </si>
  <si>
    <t>5-7-2</t>
  </si>
  <si>
    <t>自社差込収入（他社貨物を自社幹線便に積合せた分）</t>
  </si>
  <si>
    <t>5-7-3</t>
  </si>
  <si>
    <t>幹線部門原価　合計</t>
  </si>
  <si>
    <t>各項目の金額は、様式3-1の3-4（連絡運輸実績）のトン数と対応する。</t>
  </si>
  <si>
    <t>5-8</t>
  </si>
  <si>
    <t>【幹線　運転者人件費　原価情報】</t>
  </si>
  <si>
    <t>5-8-1</t>
  </si>
  <si>
    <t>幹線　運転者の平均時給単価（円/時間）</t>
  </si>
  <si>
    <t>5-8-2</t>
  </si>
  <si>
    <t>幹線　運転者の人員数（年間平均）</t>
  </si>
  <si>
    <t>5-8-3</t>
  </si>
  <si>
    <t>幹線　運転者の年間総賃金（年間平均）</t>
  </si>
  <si>
    <t>5-8-4</t>
  </si>
  <si>
    <t>幹線　運転者　法定福利費、福利厚生費（年間平均）</t>
  </si>
  <si>
    <t>5-8-5</t>
  </si>
  <si>
    <t>幹線　運転者の年間総労働時間（年間平均）</t>
  </si>
  <si>
    <t>5-8-6</t>
  </si>
  <si>
    <t>幹線　運転者の年間総労働日数（年間平均）</t>
  </si>
  <si>
    <t>【記入要領】幹線原価 ── 原価計算式との対応</t>
  </si>
  <si>
    <t>■ 5-1 人件費【固定費】</t>
  </si>
  <si>
    <t>5-1-1～4</t>
  </si>
  <si>
    <t>幹線運転者の給与・賞与・法定福利費・退職金・その他人件費。時間外・深夜・休日手当を含む。</t>
  </si>
  <si>
    <t>5-8-2～6</t>
  </si>
  <si>
    <t>人員数・総賃金・法定福利費・総労働時間・総労働日数。総労働時間は運転＋荷待ち＋荷役＋点検含む。休憩除く。</t>
  </si>
  <si>
    <t>■ 5-2 車両費【固定費】</t>
  </si>
  <si>
    <t>5-2-1～6</t>
  </si>
  <si>
    <t>減価償却費・リース料・税金（自動車税・重量税・環境性能割）・自賠責・任意保険・その他。人件費と合算して1時間当たり固定費に算入。</t>
  </si>
  <si>
    <t>■ 5-3 運行費【変動費】</t>
  </si>
  <si>
    <t>5-3-1～7,9</t>
  </si>
  <si>
    <t>燃料費・タイヤ・油脂・尿素水・高速道路料金・修繕費。距離に比例して発生。</t>
  </si>
  <si>
    <t>フェリーボート利用料：自社車両がフェリーに乗船する場合の車両航送運賃。</t>
  </si>
  <si>
    <t>【注意】5-3-8は自社車両乗船の利用料。貨物のみ委託のフェリーは5-5-2（モーダルシフト）に計上。</t>
  </si>
  <si>
    <t>■ 5-4 傭車費 ── 傭車原価として別計算</t>
  </si>
  <si>
    <t>傭車費：協力会社への運送委託料。</t>
  </si>
  <si>
    <t>傭車管理費：配車管理・運行管理・精算事務の自社側費用。該当なしは空欄可。</t>
  </si>
  <si>
    <t>■ 5-5 モーダルシフト費用 ── モーダルシフト原価として別計算</t>
  </si>
  <si>
    <t>5-5-1～4</t>
  </si>
  <si>
    <t>鉄道コンテナ運賃・フェリー運賃（貨物のみ委託）・航空貨物運賃・その他。</t>
  </si>
  <si>
    <t>モーダルシフトのブロック帰属は発店基準。四国集荷→大阪から鉄道輸送 → 四国ブロックに計上。</t>
  </si>
  <si>
    <t>■ 5-6 その他費用</t>
  </si>
  <si>
    <t>5-6-1～5</t>
  </si>
  <si>
    <t>事故賠償費・荷役消耗品費・一般管理費（人件費）・一般管理費（人件費以外）・その他経費。</t>
  </si>
  <si>
    <t>■ 5-7 差込費用・差込収入</t>
  </si>
  <si>
    <t>他社差込費用：自社貨物→他社幹線便への積合せ費用。様式3-1 3-4-3と対応。</t>
  </si>
  <si>
    <t>自社差込収入：他社貨物→自社幹線便の積合せ収入。様式3-1 3-4-4と対応。</t>
  </si>
  <si>
    <t>■ 5-8 幹線運転者 原価情報 ── 時給検算</t>
  </si>
  <si>
    <t>時給単価 ＝ 年間総賃金（5-8-3）÷ 年間総労働時間（5-8-5）</t>
  </si>
  <si>
    <t>【検算】時給単価（5-8-1）× 総労働時間（5-8-5）≒ 総賃金（5-8-3）</t>
  </si>
  <si>
    <t>■ 原価計算式まとめ</t>
  </si>
  <si>
    <t>③-1 1時間当たり固定費 ＝（人件費小計＋車両費小計）÷ 自社便総労働時間</t>
  </si>
  <si>
    <t>③-2 1km当たり変動費 ＝ 運行費小計 ÷ 自社便実車距離（3-3-3a × 3-3-4a ÷ 100）</t>
  </si>
  <si>
    <t>④ 1トンキロ当たり傭車原価 ＝ 傭車費小計 ÷ 協力会社トンキロ（3-3-2b）</t>
  </si>
  <si>
    <t>⑤ 1トンキロ当たりMS原価 ＝ モーダルシフト費小計 ÷ MSトンキロ（3-3-2c）</t>
  </si>
  <si>
    <t>③ 幹線原価 ＝（1時間固定費 × 運行時間）＋（1km変動費 × 実車距離）</t>
  </si>
  <si>
    <t>様式6．本社経費調査票</t>
  </si>
  <si>
    <t>※金額は税抜き・千円単位で記入してください</t>
  </si>
  <si>
    <t>6-1</t>
  </si>
  <si>
    <t>【一般管理費】</t>
  </si>
  <si>
    <t>6-1-1</t>
  </si>
  <si>
    <t>本社　役員報酬</t>
  </si>
  <si>
    <t>6-1-2</t>
  </si>
  <si>
    <t>本社　人件費（給料・手当・賞与）</t>
  </si>
  <si>
    <t>6-1-3</t>
  </si>
  <si>
    <t>本社　法定福利費・福利厚生費</t>
  </si>
  <si>
    <t>6-1-4</t>
  </si>
  <si>
    <t>本社　退職金・退職給付費用</t>
  </si>
  <si>
    <t>6-1-5</t>
  </si>
  <si>
    <t>本社　施設費（賃借料・減価償却費）</t>
  </si>
  <si>
    <t>6-1-6</t>
  </si>
  <si>
    <t>租税公課合計</t>
  </si>
  <si>
    <t>6-1-7</t>
  </si>
  <si>
    <t>輸送の安全対策費（本社負担分）</t>
  </si>
  <si>
    <t>6-1-8</t>
  </si>
  <si>
    <t>その他一般管理費</t>
  </si>
  <si>
    <t>6-1-9</t>
  </si>
  <si>
    <t>その他経費（上記に当てはまらない費用）</t>
  </si>
  <si>
    <t>本社　一般管理費合計</t>
  </si>
  <si>
    <t>6-2</t>
  </si>
  <si>
    <t>【本社人員情報】</t>
  </si>
  <si>
    <t>6-2-1</t>
  </si>
  <si>
    <t>本社　役員人数（人）</t>
  </si>
  <si>
    <t>6-2-2</t>
  </si>
  <si>
    <t>本社　人員数（人）</t>
  </si>
  <si>
    <t>6-2-3</t>
  </si>
  <si>
    <t>本社  平均時給単価（円/時間）</t>
  </si>
  <si>
    <t>6-2-4</t>
  </si>
  <si>
    <t>本社　年間総賃金（年間平均）（円）</t>
  </si>
  <si>
    <t>6-2-5</t>
  </si>
  <si>
    <t>本社　年間総労働時間（年間平均）（時間）</t>
  </si>
  <si>
    <t>6-2-6</t>
  </si>
  <si>
    <t>本社　年間総労働日数（年間平均）（日）</t>
  </si>
  <si>
    <t>6-3</t>
  </si>
  <si>
    <t>【運送保険・事故費用】（本社契約の場合のみ）</t>
  </si>
  <si>
    <t>6-3-1</t>
  </si>
  <si>
    <t>運送保険料</t>
  </si>
  <si>
    <t>6-3-2</t>
  </si>
  <si>
    <t>運送業者賠償責任保険料</t>
  </si>
  <si>
    <t>6-3-3</t>
  </si>
  <si>
    <t>貨物事故賠償費用</t>
  </si>
  <si>
    <t>6-3-4</t>
  </si>
  <si>
    <t>運送保険・事故費合計</t>
  </si>
  <si>
    <t>※ターミナル・営業所で契約の場合は各ブロックで回答</t>
  </si>
  <si>
    <t>6-4</t>
  </si>
  <si>
    <t>【一般管理費の特積事業の配賦率】</t>
  </si>
  <si>
    <t>6-4-1</t>
  </si>
  <si>
    <t>特積事業への配賦率（貴社が適用する比率）（％）</t>
  </si>
  <si>
    <t>6-4-2</t>
  </si>
  <si>
    <t>※配賦基準：1.売上高比率 2.取扱トン数比率 3トンキロ基準　4.その他（具体的に記入）</t>
  </si>
  <si>
    <t>【記入要領】一般管理費等</t>
  </si>
  <si>
    <t>配賦後の管理費は、集配・ターミナル・幹線の各部門原価比率で按分配賦されます。</t>
  </si>
  <si>
    <t>■ 6-1 一般管理費</t>
  </si>
  <si>
    <t>役員報酬：取締役・監査役等の報酬。</t>
  </si>
  <si>
    <t>人件費：本社従業員の給与・手当・賞与。営業所人件費は様式4に計上。</t>
  </si>
  <si>
    <t>法定福利費：本社従業員の社会保険料事業主負担分＋福利厚生費。</t>
  </si>
  <si>
    <t>退職金：本社従業員の退職金・退職給付費用。</t>
  </si>
  <si>
    <t>本社施設費：本社建物の賃借料・減価償却費。</t>
  </si>
  <si>
    <t>租税公課合計：消費税・固定資産税・事業税等の合計。</t>
  </si>
  <si>
    <t>安全対策費：安全教育費、デジタコ・ドラレコ管理費等（本社負担分）。</t>
  </si>
  <si>
    <t>その他一般管理費：通信費・旅費・接待費・IT費・研修費等。</t>
  </si>
  <si>
    <t>その他経費：上記に当てはまらない費用（営業外費用を含む）。</t>
  </si>
  <si>
    <t>■ 6-2 本社人員情報【全産業平均置換用】</t>
  </si>
  <si>
    <t>時給単価・人員数・総賃金・総労働時間は適正原価における全産業平均置換計算に使用します。</t>
  </si>
  <si>
    <t>【検算】時給単価（6-2-3）× 総労働時間（6-2-5）≒ 総賃金（6-2-4）</t>
  </si>
  <si>
    <t>■ 6-4 配賦率</t>
  </si>
  <si>
    <t>【例】全社売上100億、特積60億 → 配賦率60%（売上高比率選択）。特積のみの場合は100%。</t>
  </si>
  <si>
    <t>【算出式】管理費配賦額 ＝ 一般管理費合計 × 配賦率（6-4-1）</t>
  </si>
  <si>
    <t>様式7：車両に関する情報　　以下、必ずお読みください。</t>
  </si>
  <si>
    <t>◆車両選定の優先条件（以下に全て当てはまらなくても問題ありません）
  最も稼働率の高い車両を優先（１日当たり平均稼働時間８～１５時間）
  購入した車両を優先（購入がない場合、リース車両をご回答ください）
  新車で調達した車両（中古車で調達していない）を優先
  新規登録から５年以内（新規登録から5年超経過していない）を優先</t>
  </si>
  <si>
    <t>配置地域</t>
  </si>
  <si>
    <t>車　　　種</t>
  </si>
  <si>
    <t>☑トレーラー（ヘッド+シャーシ）</t>
  </si>
  <si>
    <t>記入する車両の形状等についてご記入ください。（車検証をご確認ください）</t>
  </si>
  <si>
    <t>回答項目</t>
  </si>
  <si>
    <t>最大積載量</t>
  </si>
  <si>
    <t>車両総重量</t>
  </si>
  <si>
    <t>排気量</t>
  </si>
  <si>
    <t>リットル</t>
  </si>
  <si>
    <t>軸数</t>
  </si>
  <si>
    <t>本</t>
  </si>
  <si>
    <t>新規登録年数</t>
  </si>
  <si>
    <t>西暦（例：２０２０）</t>
  </si>
  <si>
    <t>使用予定年数</t>
  </si>
  <si>
    <t>記入対象の車両はどのように調達しましたか。購入、リースのいずれかを選択してください。
 ※購入による車両調達を優先してご回答ください。</t>
  </si>
  <si>
    <t>以下選択肢より、該当するものを１つ「プルダウン」からご選択ください。</t>
  </si>
  <si>
    <t>選択肢：□購入による調達　　□リースによる調達</t>
  </si>
  <si>
    <t>☑購入による調達</t>
  </si>
  <si>
    <t>購入、リースのいずれかにご回答ください。</t>
  </si>
  <si>
    <t>「購入による調達」選択（リースを選択した場合、回答は不要）</t>
  </si>
  <si>
    <t>購入による調達の場合</t>
  </si>
  <si>
    <t>□新車　□中古車を選択してください。</t>
  </si>
  <si>
    <t>選択</t>
  </si>
  <si>
    <t>車両本体価格</t>
  </si>
  <si>
    <t>「リースによる調達」を選択（購入を選択した場合、ご回答は不要）</t>
  </si>
  <si>
    <t>リースによる調達の場合</t>
  </si>
  <si>
    <t>平均月額リース料金</t>
  </si>
  <si>
    <t>契約期間（月に換算）</t>
  </si>
  <si>
    <t>契約終了時買取価格</t>
  </si>
  <si>
    <t>車両の付属備品等の費用のうち輸送の安全確保のために必要な経費をご記入ください。
　　※車両費に含まれ、区分することが難しい費用についてはご回答不要です。</t>
  </si>
  <si>
    <t>車両の付属備品等の費用</t>
  </si>
  <si>
    <t xml:space="preserve">運行記録計（デジタコ） </t>
  </si>
  <si>
    <t>ドライブレコーダー</t>
  </si>
  <si>
    <t>　　</t>
  </si>
  <si>
    <t>ＡＳＶ（衝突被害軽減ブレーキ、デッドマン装置、アルコールインターロックなど）</t>
  </si>
  <si>
    <t>上記以外で輸送の安全確保のために必要な経費</t>
  </si>
  <si>
    <t>この車両の環境性能割（旧・自動車取得税）、自動車税、自動車重量税について、それぞれご記入ください。
　　　　※ リース契約に含められている場合、記入は不要です。（空欄でご提出ください。）</t>
  </si>
  <si>
    <t>　 環境性能割（旧・自動車取得税）【取得時】</t>
  </si>
  <si>
    <t>円</t>
  </si>
  <si>
    <t>　 自動車税【令和７年度】（月割りの場合、12か月に換算）</t>
  </si>
  <si>
    <t>　 自動車重量税【新規登録時、または車検時】</t>
  </si>
  <si>
    <t>【年間】この車両の自賠責保険、任意保険について、それぞれご記入ください。
　　※　リース契約に含められている場合、記入は不要です。</t>
  </si>
  <si>
    <t>　 自賠責保険 【新規登録時、または車検時】</t>
  </si>
  <si>
    <t xml:space="preserve"> 任意保険 【会社単位で契約の場合、１台当たりに換算】
（未加入の場合、記入不要）</t>
  </si>
  <si>
    <t>【年間】この車両の平均的な燃費をご記入ください。</t>
  </si>
  <si>
    <t>平均的な燃費</t>
  </si>
  <si>
    <t>km/L
（小数点第１位まで）</t>
  </si>
  <si>
    <t>【年間】この車両のオイル単価、オイル交換量、オイル交換１回当たりの走行距離、工賃等をご記入ください。　　※ 自社交換では、「従業員の平均時給単価×時間」で計算。リース契約に含められている場合、記入不要。</t>
  </si>
  <si>
    <t>オイル単価</t>
  </si>
  <si>
    <t>１リットル当たり</t>
  </si>
  <si>
    <t>オイル交換量</t>
  </si>
  <si>
    <t>１回当たり</t>
  </si>
  <si>
    <t>L（平均）</t>
  </si>
  <si>
    <t>走行距離</t>
  </si>
  <si>
    <t>オイル交換１回当たり</t>
  </si>
  <si>
    <t>km（平均）</t>
  </si>
  <si>
    <t>オイル交換の工賃</t>
  </si>
  <si>
    <t xml:space="preserve">【年間】この車両のタイヤ単価、必要本数、交換工賃等をご記入ください。
　　※ タイヤ交換距離は平均交換距離とします。リース契約に含められている場合は、記入は不要です。 </t>
  </si>
  <si>
    <t>タイヤ単価</t>
  </si>
  <si>
    <t>１本当たり</t>
  </si>
  <si>
    <t>タイヤの必要本数</t>
  </si>
  <si>
    <t>１両当たり</t>
  </si>
  <si>
    <t>本/両</t>
  </si>
  <si>
    <t>タイヤ交換の工賃
タイヤローテーション工賃を含める</t>
  </si>
  <si>
    <t>タイヤ１交換当たり</t>
  </si>
  <si>
    <t>km/回（平均）</t>
  </si>
  <si>
    <t>【年間】この車両の尿素水の単価、１リットル当たり走行可能距離をご記入ください。
　※リース契約に含められている場合は、記入は不要です。</t>
  </si>
  <si>
    <t>尿素水の単価</t>
  </si>
  <si>
    <t xml:space="preserve">１リットル当たり </t>
  </si>
  <si>
    <t>走行可能距離</t>
  </si>
  <si>
    <t>km/L（平均）</t>
  </si>
  <si>
    <t>【年間】この車両の車検整備費用、定期点検・一般修理費等をご記入ください。
※新車で、車検が到来していない場合、または修理していない場合は、概算費用を記入。リース契約に含められている場合は、記入は不要。</t>
  </si>
  <si>
    <t>【年間】車検整備費用（検査手数料含む/同車格の平均車検整備費）</t>
  </si>
  <si>
    <t>【年間】定期点検・一般修理費用
　（同車格の平均点検・修理費用）</t>
  </si>
  <si>
    <t>【年間】荷役関連の消耗品(養生材/緩衝材/作業用資材/ロープ/シート等)の費用</t>
  </si>
  <si>
    <t>【１台】荷役作業時の昇降設備（新品調達）の費用</t>
  </si>
  <si>
    <t>【１個】保護帽（ヘルメット）（新品調達）の費用</t>
  </si>
  <si>
    <t>【年間】作業安全のための作業服・安全靴等の支給物品の費用</t>
  </si>
  <si>
    <t>【月間】この車両の積載率、総走行距離等について、ご記入ください。</t>
  </si>
  <si>
    <t>【月間】平均総走行距離</t>
  </si>
  <si>
    <t>km/月</t>
  </si>
  <si>
    <t>【月間】平均実車距離</t>
  </si>
  <si>
    <t>【月間】平均実働日数</t>
  </si>
  <si>
    <t>日/月</t>
  </si>
  <si>
    <t>【１日】平均実働時間</t>
  </si>
  <si>
    <t>時間/日</t>
  </si>
  <si>
    <t>【月間】平均輸送トン数</t>
  </si>
  <si>
    <t>トン/月</t>
  </si>
  <si>
    <t>記入する車両の形状についてご記入ください。</t>
  </si>
  <si>
    <t>所属営業所名</t>
  </si>
  <si>
    <t>単位等</t>
  </si>
  <si>
    <t>長さ</t>
  </si>
  <si>
    <t>m</t>
  </si>
  <si>
    <t>幅</t>
  </si>
  <si>
    <t>高さ</t>
  </si>
  <si>
    <t>西暦</t>
  </si>
  <si>
    <t>使用予定年数
（新規登録から廃車、下取りまで：見込）　</t>
  </si>
  <si>
    <t>被牽引車（シャーシ）</t>
  </si>
  <si>
    <t>シャーシ</t>
  </si>
  <si>
    <t>車両の付属備品等の費用のうち輸送の安全確保のために必要な経費をご記入ください。
　　　　※車両費に含まれ、区分することが難しい費用についてはご回答不要です。</t>
  </si>
  <si>
    <t>上記以外で輸送の安全確保　のために必要な経費の具体的内容をご入力ください</t>
  </si>
  <si>
    <t>この車両の環境性能割（旧・自動車取得税）、自動車税、自動車重量税について、それぞれご記入ください。※ リース契約に含められている場合、記入は不要です。（空欄でご提出ください。）</t>
  </si>
  <si>
    <t>【月間】この車両を洗浄するための所要時間、費用をご記入ください。</t>
  </si>
  <si>
    <t>【月間】車両洗浄の所要時間（自社従業員が関与する時間）</t>
  </si>
  <si>
    <t>月間　1台当たり平均所要時間　</t>
  </si>
  <si>
    <t>時間/月（平均）</t>
  </si>
  <si>
    <t>【月間】車両洗浄の費用（洗剤、消耗品等）</t>
  </si>
  <si>
    <t>月間　1台当たり平均費用　</t>
  </si>
  <si>
    <t>【月間】平均積載率</t>
  </si>
  <si>
    <t>％/月</t>
  </si>
  <si>
    <t>3-2-1
3-2-3</t>
    <phoneticPr fontId="7"/>
  </si>
  <si>
    <t>☑中型車（最大積載量2～6.5トン未満）</t>
  </si>
  <si>
    <t>保有車両台数（特積事業用・トレーラを含む）</t>
    <rPh sb="18" eb="19">
      <t>フク</t>
    </rPh>
    <phoneticPr fontId="7"/>
  </si>
  <si>
    <t>うちフルトレーラー：牽引車+被牽引車</t>
    <rPh sb="10" eb="13">
      <t>ケンインシャ</t>
    </rPh>
    <rPh sb="14" eb="18">
      <t>ヒケンインシャ</t>
    </rPh>
    <phoneticPr fontId="7"/>
  </si>
  <si>
    <t>うちダブル連結トラック：牽引車+被牽引車</t>
    <rPh sb="5" eb="7">
      <t>レンケツ</t>
    </rPh>
    <phoneticPr fontId="7"/>
  </si>
  <si>
    <t>2-1-11-6</t>
  </si>
  <si>
    <t>集配・配送　保有車両台数（自社）</t>
    <rPh sb="13" eb="15">
      <t>ジシャ</t>
    </rPh>
    <phoneticPr fontId="7"/>
  </si>
  <si>
    <t>　うち大型車</t>
    <rPh sb="3" eb="6">
      <t>オオガタシャ</t>
    </rPh>
    <phoneticPr fontId="7"/>
  </si>
  <si>
    <t>　うちセミトレーラー</t>
    <phoneticPr fontId="7"/>
  </si>
  <si>
    <t>　うちフルトレーラー</t>
    <phoneticPr fontId="7"/>
  </si>
  <si>
    <t>　うちダブル連結車</t>
    <rPh sb="6" eb="8">
      <t>レンケツ</t>
    </rPh>
    <rPh sb="8" eb="9">
      <t>シャ</t>
    </rPh>
    <phoneticPr fontId="7"/>
  </si>
  <si>
    <t>3-3-8-1a</t>
    <phoneticPr fontId="7"/>
  </si>
  <si>
    <t>3-3-8-2a</t>
  </si>
  <si>
    <t>3-3-8-3a</t>
  </si>
  <si>
    <t>3-3-8-4a</t>
  </si>
  <si>
    <t>6. 不明な項目は空欄としてください。</t>
    <phoneticPr fontId="7"/>
  </si>
  <si>
    <t>3. ブロック別に按分出来ない場合、各事業者様のオリジナルのブロック
（例：岐阜県は北陸信越に入っている）でよい。当該地域のエリアをご回答ください。</t>
    <phoneticPr fontId="7"/>
  </si>
  <si>
    <t>事業者名</t>
    <rPh sb="0" eb="3">
      <t>ジギョウシャ</t>
    </rPh>
    <rPh sb="3" eb="4">
      <t>メイ</t>
    </rPh>
    <phoneticPr fontId="65"/>
  </si>
  <si>
    <t>連絡先
携帯電話番号</t>
    <rPh sb="0" eb="3">
      <t>レンラクサキ</t>
    </rPh>
    <rPh sb="4" eb="6">
      <t>ケイタイ</t>
    </rPh>
    <rPh sb="6" eb="8">
      <t>デンワ</t>
    </rPh>
    <rPh sb="8" eb="10">
      <t>バンゴウ</t>
    </rPh>
    <phoneticPr fontId="65"/>
  </si>
  <si>
    <t>メールアドレス</t>
    <phoneticPr fontId="65"/>
  </si>
  <si>
    <t>その他</t>
    <rPh sb="2" eb="3">
      <t>タ</t>
    </rPh>
    <phoneticPr fontId="65"/>
  </si>
  <si>
    <t>事業基盤強化に向けた投資</t>
    <rPh sb="7" eb="8">
      <t>ム</t>
    </rPh>
    <phoneticPr fontId="65"/>
  </si>
  <si>
    <t xml:space="preserve">荷役設備の更新(フォークリフト等)  </t>
    <phoneticPr fontId="65"/>
  </si>
  <si>
    <t>待機場所の確保</t>
    <phoneticPr fontId="65"/>
  </si>
  <si>
    <t>業務システムのセキュリティ対策強化</t>
    <phoneticPr fontId="65"/>
  </si>
  <si>
    <t>法令遵守管理システム</t>
    <phoneticPr fontId="65"/>
  </si>
  <si>
    <t>各種認証の取得・維持</t>
    <phoneticPr fontId="65"/>
  </si>
  <si>
    <t>将来の人材関連投資</t>
    <rPh sb="0" eb="2">
      <t>ショウライ</t>
    </rPh>
    <phoneticPr fontId="65"/>
  </si>
  <si>
    <t>・ 積み卸し作業の省力化投資</t>
    <rPh sb="4" eb="5">
      <t>オロ</t>
    </rPh>
    <phoneticPr fontId="65"/>
  </si>
  <si>
    <t>BCP（事業継続計画）関連投資</t>
    <phoneticPr fontId="65"/>
  </si>
  <si>
    <t>・ 災害・緊急時の輸送体系の構築</t>
    <rPh sb="2" eb="4">
      <t>サイガイ</t>
    </rPh>
    <rPh sb="5" eb="8">
      <t>キンキュウジ</t>
    </rPh>
    <rPh sb="9" eb="13">
      <t>ユソウタイケイ</t>
    </rPh>
    <rPh sb="14" eb="16">
      <t>コウチク</t>
    </rPh>
    <phoneticPr fontId="65"/>
  </si>
  <si>
    <t>環境対策投資</t>
    <phoneticPr fontId="65"/>
  </si>
  <si>
    <t>事業者名、住所、記入者名等をご記入ください。</t>
    <rPh sb="0" eb="3">
      <t>ジギョウシャ</t>
    </rPh>
    <rPh sb="3" eb="4">
      <t>メイ</t>
    </rPh>
    <rPh sb="5" eb="7">
      <t>ジュウショ</t>
    </rPh>
    <rPh sb="8" eb="10">
      <t>キニュウ</t>
    </rPh>
    <rPh sb="10" eb="11">
      <t>シャ</t>
    </rPh>
    <rPh sb="11" eb="12">
      <t>メイ</t>
    </rPh>
    <rPh sb="12" eb="13">
      <t>トウ</t>
    </rPh>
    <rPh sb="15" eb="17">
      <t>キニュウ</t>
    </rPh>
    <phoneticPr fontId="65"/>
  </si>
  <si>
    <t>部署</t>
    <rPh sb="0" eb="2">
      <t>ブショ</t>
    </rPh>
    <phoneticPr fontId="65"/>
  </si>
  <si>
    <t>↓プルダウンで選択↓</t>
    <phoneticPr fontId="65"/>
  </si>
  <si>
    <t>過去２年間に、行政処分により事業停止処分を受けたことはありますか。</t>
    <phoneticPr fontId="65"/>
  </si>
  <si>
    <t>以下の選択肢から、右のプルダウンで選択してください　→</t>
    <rPh sb="0" eb="2">
      <t>イカ</t>
    </rPh>
    <rPh sb="3" eb="5">
      <t>センタク</t>
    </rPh>
    <rPh sb="5" eb="6">
      <t>アシ</t>
    </rPh>
    <rPh sb="9" eb="10">
      <t>ミギ</t>
    </rPh>
    <rPh sb="17" eb="19">
      <t>センタク</t>
    </rPh>
    <phoneticPr fontId="65"/>
  </si>
  <si>
    <t>選択肢：□はい　□いいえ　□把握していない</t>
    <rPh sb="0" eb="3">
      <t>センタクシ</t>
    </rPh>
    <phoneticPr fontId="65"/>
  </si>
  <si>
    <t>直近の決算月から過去２年間に、災害等の影響による営業収益・費用の一時的かつ大きな変動がありましたか。</t>
    <rPh sb="0" eb="2">
      <t>チョッキン</t>
    </rPh>
    <rPh sb="3" eb="5">
      <t>ケッサン</t>
    </rPh>
    <rPh sb="5" eb="6">
      <t>ツキ</t>
    </rPh>
    <rPh sb="8" eb="10">
      <t>カコ</t>
    </rPh>
    <rPh sb="11" eb="13">
      <t>ネンカン</t>
    </rPh>
    <rPh sb="15" eb="17">
      <t>サイガイ</t>
    </rPh>
    <rPh sb="17" eb="18">
      <t>トウ</t>
    </rPh>
    <rPh sb="19" eb="21">
      <t>エイキョウ</t>
    </rPh>
    <rPh sb="24" eb="26">
      <t>エイギョウ</t>
    </rPh>
    <rPh sb="26" eb="28">
      <t>シュウエキ</t>
    </rPh>
    <rPh sb="29" eb="31">
      <t>ヒヨウ</t>
    </rPh>
    <rPh sb="32" eb="35">
      <t>イチジテキ</t>
    </rPh>
    <rPh sb="37" eb="38">
      <t>オオ</t>
    </rPh>
    <rPh sb="40" eb="42">
      <t>ヘンドウ</t>
    </rPh>
    <phoneticPr fontId="65"/>
  </si>
  <si>
    <t>選択肢：□はい  □いいえ　□把握していない</t>
    <phoneticPr fontId="65"/>
  </si>
  <si>
    <t>直近の決算月から過去２年間に、設立、合併、事業譲渡・譲受のいずれかが発生している場合、該当するものをすべて選択してください。</t>
    <rPh sb="0" eb="2">
      <t>チョッキン</t>
    </rPh>
    <rPh sb="3" eb="5">
      <t>ケッサン</t>
    </rPh>
    <rPh sb="5" eb="6">
      <t>ツキ</t>
    </rPh>
    <rPh sb="8" eb="10">
      <t>カコ</t>
    </rPh>
    <rPh sb="11" eb="13">
      <t>ネンカン</t>
    </rPh>
    <rPh sb="15" eb="17">
      <t>セツリツ</t>
    </rPh>
    <rPh sb="18" eb="20">
      <t>ガッペイ</t>
    </rPh>
    <rPh sb="21" eb="23">
      <t>ジギョウ</t>
    </rPh>
    <rPh sb="23" eb="25">
      <t>ジョウト</t>
    </rPh>
    <rPh sb="26" eb="28">
      <t>ユズリウケ</t>
    </rPh>
    <rPh sb="34" eb="36">
      <t>ハッセイ</t>
    </rPh>
    <rPh sb="40" eb="42">
      <t>バアイ</t>
    </rPh>
    <rPh sb="43" eb="45">
      <t>ガイトウ</t>
    </rPh>
    <rPh sb="53" eb="55">
      <t>センタク</t>
    </rPh>
    <phoneticPr fontId="65"/>
  </si>
  <si>
    <t>↓該当する場合→「１」を入力、該当しない場合→空欄↓</t>
    <phoneticPr fontId="65"/>
  </si>
  <si>
    <t>回答欄</t>
    <rPh sb="0" eb="3">
      <t>カイトウラン</t>
    </rPh>
    <phoneticPr fontId="65"/>
  </si>
  <si>
    <t>選択肢</t>
    <rPh sb="0" eb="3">
      <t>センタクシ</t>
    </rPh>
    <phoneticPr fontId="65"/>
  </si>
  <si>
    <t>　□設立</t>
    <rPh sb="2" eb="4">
      <t>セツリツ</t>
    </rPh>
    <phoneticPr fontId="65"/>
  </si>
  <si>
    <t>□合併</t>
    <phoneticPr fontId="65"/>
  </si>
  <si>
    <t>□事業譲渡・譲受</t>
    <phoneticPr fontId="65"/>
  </si>
  <si>
    <t>□発生していない</t>
    <phoneticPr fontId="65"/>
  </si>
  <si>
    <t>□把握していない</t>
    <phoneticPr fontId="65"/>
  </si>
  <si>
    <t>過去２期の決算において、決算期の変更により決算期間が通常より短縮または延長された結果、通常の決算期間と比べて業績が著しく変動している状況はありますか。</t>
    <rPh sb="0" eb="2">
      <t>カコ</t>
    </rPh>
    <rPh sb="3" eb="4">
      <t>キ</t>
    </rPh>
    <rPh sb="5" eb="7">
      <t>ケッサン</t>
    </rPh>
    <rPh sb="12" eb="15">
      <t>ケッサンキ</t>
    </rPh>
    <rPh sb="16" eb="18">
      <t>ヘンコウ</t>
    </rPh>
    <rPh sb="21" eb="23">
      <t>ケッサン</t>
    </rPh>
    <rPh sb="23" eb="25">
      <t>キカン</t>
    </rPh>
    <rPh sb="26" eb="28">
      <t>ツウジョウ</t>
    </rPh>
    <rPh sb="30" eb="32">
      <t>タンシュク</t>
    </rPh>
    <rPh sb="35" eb="37">
      <t>エンチョウ</t>
    </rPh>
    <rPh sb="40" eb="42">
      <t>ケッカ</t>
    </rPh>
    <rPh sb="43" eb="45">
      <t>ツウジョウ</t>
    </rPh>
    <rPh sb="46" eb="48">
      <t>ケッサン</t>
    </rPh>
    <rPh sb="48" eb="50">
      <t>キカン</t>
    </rPh>
    <rPh sb="51" eb="52">
      <t>クラ</t>
    </rPh>
    <rPh sb="54" eb="56">
      <t>ギョウセキ</t>
    </rPh>
    <rPh sb="57" eb="58">
      <t>イチジル</t>
    </rPh>
    <rPh sb="60" eb="62">
      <t>ヘンドウ</t>
    </rPh>
    <rPh sb="66" eb="68">
      <t>ジョウキョウ</t>
    </rPh>
    <phoneticPr fontId="65"/>
  </si>
  <si>
    <t>選択肢：□ない　□あった　□把握していない</t>
    <rPh sb="0" eb="3">
      <t>センタクシ</t>
    </rPh>
    <phoneticPr fontId="65"/>
  </si>
  <si>
    <t>一般貨物自動車運送事業損益明細表で、
　　直近の決算期で、営業損益（営業利益）が黒字（プラス）ですか。</t>
    <rPh sb="21" eb="23">
      <t>チョッキン</t>
    </rPh>
    <rPh sb="24" eb="27">
      <t>ケッサンキ</t>
    </rPh>
    <rPh sb="29" eb="31">
      <t>エイギョウ</t>
    </rPh>
    <rPh sb="31" eb="33">
      <t>ソンエキ</t>
    </rPh>
    <rPh sb="34" eb="38">
      <t>エイギョウリエキ</t>
    </rPh>
    <rPh sb="40" eb="42">
      <t>クロジ</t>
    </rPh>
    <phoneticPr fontId="65"/>
  </si>
  <si>
    <t>選択肢：□黒字　□赤字　□把握していない</t>
    <rPh sb="0" eb="3">
      <t>センタクシ</t>
    </rPh>
    <rPh sb="5" eb="7">
      <t>クロジ</t>
    </rPh>
    <rPh sb="9" eb="11">
      <t>アカジ</t>
    </rPh>
    <phoneticPr fontId="65"/>
  </si>
  <si>
    <t>一般貨物自動車運送事業損益明細表で、
　　過去２期連続で、経常損益（経常利益）が黒字（プラス）ですか。</t>
    <rPh sb="21" eb="23">
      <t>カコ</t>
    </rPh>
    <rPh sb="24" eb="25">
      <t>キ</t>
    </rPh>
    <rPh sb="25" eb="27">
      <t>レンゾク</t>
    </rPh>
    <rPh sb="29" eb="31">
      <t>ケイジョウ</t>
    </rPh>
    <rPh sb="31" eb="33">
      <t>ソンエキ</t>
    </rPh>
    <rPh sb="34" eb="36">
      <t>ケイジョウ</t>
    </rPh>
    <rPh sb="36" eb="38">
      <t>リエキ</t>
    </rPh>
    <rPh sb="40" eb="42">
      <t>クロジ</t>
    </rPh>
    <phoneticPr fontId="65"/>
  </si>
  <si>
    <t>選択肢：□黒字　□2期連続黒字でない（赤字）　□把握していない</t>
    <rPh sb="0" eb="3">
      <t>センタクシ</t>
    </rPh>
    <rPh sb="5" eb="7">
      <t>クロジ</t>
    </rPh>
    <rPh sb="10" eb="11">
      <t>キ</t>
    </rPh>
    <rPh sb="11" eb="13">
      <t>レンゾク</t>
    </rPh>
    <rPh sb="13" eb="15">
      <t>クロジ</t>
    </rPh>
    <rPh sb="19" eb="21">
      <t>アカジ</t>
    </rPh>
    <phoneticPr fontId="65"/>
  </si>
  <si>
    <r>
      <t>直近の決算期の貸借対照表「株主（自己）資本の部」は債務超過ですか。
　　　　</t>
    </r>
    <r>
      <rPr>
        <sz val="11"/>
        <color theme="4"/>
        <rFont val="ＭＳ Ｐゴシック"/>
        <family val="3"/>
        <charset val="128"/>
        <scheme val="minor"/>
      </rPr>
      <t>※債務超過は「株主資本合計がマイナス」の状態です。</t>
    </r>
    <rPh sb="0" eb="2">
      <t>チョッキン</t>
    </rPh>
    <rPh sb="3" eb="6">
      <t>ケッサンキ</t>
    </rPh>
    <rPh sb="7" eb="12">
      <t>タイシャクタイショウヒョウ</t>
    </rPh>
    <rPh sb="13" eb="15">
      <t>カブヌシ</t>
    </rPh>
    <rPh sb="16" eb="18">
      <t>ジコ</t>
    </rPh>
    <rPh sb="19" eb="21">
      <t>シホン</t>
    </rPh>
    <rPh sb="22" eb="23">
      <t>ブ</t>
    </rPh>
    <rPh sb="25" eb="29">
      <t>サイムチョウカ</t>
    </rPh>
    <rPh sb="39" eb="43">
      <t>サイムチョウカ</t>
    </rPh>
    <rPh sb="45" eb="49">
      <t>カブヌシシホン</t>
    </rPh>
    <rPh sb="49" eb="51">
      <t>ゴウケイ</t>
    </rPh>
    <rPh sb="58" eb="60">
      <t>ジョウタイ</t>
    </rPh>
    <phoneticPr fontId="65"/>
  </si>
  <si>
    <t>選択肢：□債務超過ではない □債務超過である □把握していない</t>
    <rPh sb="0" eb="3">
      <t>センタクシ</t>
    </rPh>
    <phoneticPr fontId="65"/>
  </si>
  <si>
    <t>↓該当する場合→「１」を入力、該当しない場合→空欄</t>
    <rPh sb="1" eb="3">
      <t>ガイトウ</t>
    </rPh>
    <rPh sb="5" eb="7">
      <t>バアイ</t>
    </rPh>
    <rPh sb="12" eb="14">
      <t>ニュウリョク</t>
    </rPh>
    <rPh sb="15" eb="17">
      <t>ガイトウ</t>
    </rPh>
    <rPh sb="20" eb="22">
      <t>バアイ</t>
    </rPh>
    <rPh sb="23" eb="25">
      <t>クウラン</t>
    </rPh>
    <phoneticPr fontId="65"/>
  </si>
  <si>
    <t>【トラック法法定】運行管理者講習の受講費用</t>
    <rPh sb="5" eb="6">
      <t>ホウ</t>
    </rPh>
    <rPh sb="9" eb="11">
      <t>ウンコウ</t>
    </rPh>
    <rPh sb="11" eb="14">
      <t>カンリシャ</t>
    </rPh>
    <rPh sb="14" eb="16">
      <t>コウシュウ</t>
    </rPh>
    <rPh sb="17" eb="19">
      <t>ジュコウ</t>
    </rPh>
    <rPh sb="19" eb="21">
      <t>ヒヨウ</t>
    </rPh>
    <phoneticPr fontId="65"/>
  </si>
  <si>
    <t>【トラック法法定】整備管理者講習の受講費用</t>
    <rPh sb="5" eb="6">
      <t>ホウ</t>
    </rPh>
    <rPh sb="6" eb="8">
      <t>ホウテイ</t>
    </rPh>
    <rPh sb="9" eb="11">
      <t>セイビ</t>
    </rPh>
    <rPh sb="11" eb="14">
      <t>カンリシャ</t>
    </rPh>
    <rPh sb="14" eb="16">
      <t>コウシュウ</t>
    </rPh>
    <rPh sb="17" eb="19">
      <t>ジュコウ</t>
    </rPh>
    <rPh sb="19" eb="21">
      <t>ヒヨウ</t>
    </rPh>
    <phoneticPr fontId="65"/>
  </si>
  <si>
    <t>【トラック法法定】運転者講習の受講費用</t>
    <rPh sb="5" eb="6">
      <t>ホウ</t>
    </rPh>
    <rPh sb="6" eb="8">
      <t>ホウテイ</t>
    </rPh>
    <rPh sb="9" eb="12">
      <t>ウンテンシャ</t>
    </rPh>
    <rPh sb="17" eb="19">
      <t>ヒヨウ</t>
    </rPh>
    <phoneticPr fontId="65"/>
  </si>
  <si>
    <t>【トラック法法定】運転者の適性診断受診費用
　　　　　　　　　　　（初任、一般、適齢、特別等）</t>
    <rPh sb="5" eb="8">
      <t>ホウホウテイ</t>
    </rPh>
    <rPh sb="9" eb="12">
      <t>ウンテンシャ</t>
    </rPh>
    <rPh sb="13" eb="15">
      <t>テキセイ</t>
    </rPh>
    <rPh sb="15" eb="17">
      <t>シンダン</t>
    </rPh>
    <rPh sb="17" eb="19">
      <t>ジュシン</t>
    </rPh>
    <rPh sb="19" eb="21">
      <t>ヒヨウ</t>
    </rPh>
    <rPh sb="34" eb="36">
      <t>ショニン</t>
    </rPh>
    <rPh sb="37" eb="39">
      <t>イッパン</t>
    </rPh>
    <rPh sb="40" eb="42">
      <t>テキレイ</t>
    </rPh>
    <rPh sb="43" eb="45">
      <t>トクベツ</t>
    </rPh>
    <rPh sb="45" eb="46">
      <t>トウ</t>
    </rPh>
    <phoneticPr fontId="65"/>
  </si>
  <si>
    <t>【トラック法法定】アルコール検知器導入費用</t>
    <rPh sb="14" eb="17">
      <t>ケンチキ</t>
    </rPh>
    <rPh sb="17" eb="21">
      <t>ドウニュウヒヨウ</t>
    </rPh>
    <phoneticPr fontId="65"/>
  </si>
  <si>
    <t>【労働安全衛生法法定】雇入れ時健康診断に係る費用</t>
    <rPh sb="1" eb="8">
      <t>ロウドウアンゼンエイセイホウ</t>
    </rPh>
    <rPh sb="8" eb="10">
      <t>ホウテイ</t>
    </rPh>
    <rPh sb="20" eb="21">
      <t>カカ</t>
    </rPh>
    <rPh sb="22" eb="24">
      <t>ヒヨウ</t>
    </rPh>
    <phoneticPr fontId="65"/>
  </si>
  <si>
    <t>【労働安全衛生法法定】定期健康診断に係る費用</t>
    <rPh sb="1" eb="8">
      <t>ロウドウアンゼンエイセイホウ</t>
    </rPh>
    <rPh sb="8" eb="10">
      <t>ホウテイ</t>
    </rPh>
    <rPh sb="18" eb="19">
      <t>カカ</t>
    </rPh>
    <rPh sb="20" eb="22">
      <t>ヒヨウ</t>
    </rPh>
    <phoneticPr fontId="65"/>
  </si>
  <si>
    <t>【法定以外】安全性優良営業所（Gマーク）　認定申請費用</t>
    <rPh sb="1" eb="3">
      <t>ホウテイ</t>
    </rPh>
    <rPh sb="3" eb="5">
      <t>イガイ</t>
    </rPh>
    <rPh sb="6" eb="9">
      <t>アンゼンセイ</t>
    </rPh>
    <rPh sb="9" eb="11">
      <t>ユウリョウ</t>
    </rPh>
    <rPh sb="21" eb="23">
      <t>ニンテイ</t>
    </rPh>
    <rPh sb="23" eb="25">
      <t>シンセイ</t>
    </rPh>
    <rPh sb="25" eb="27">
      <t>ヒヨウ</t>
    </rPh>
    <phoneticPr fontId="65"/>
  </si>
  <si>
    <t>【法定以外】安全マネジメントコンサルティング費用</t>
    <rPh sb="1" eb="5">
      <t>ホウテイイガイ</t>
    </rPh>
    <rPh sb="6" eb="8">
      <t>アンゼン</t>
    </rPh>
    <rPh sb="22" eb="24">
      <t>ヒヨウ</t>
    </rPh>
    <phoneticPr fontId="65"/>
  </si>
  <si>
    <t>【法定以外】自動点呼システム導入費用</t>
    <rPh sb="1" eb="3">
      <t>ホウテイ</t>
    </rPh>
    <rPh sb="3" eb="5">
      <t>イガイ</t>
    </rPh>
    <rPh sb="6" eb="10">
      <t>ジドウテンコ</t>
    </rPh>
    <rPh sb="14" eb="16">
      <t>ドウニュウ</t>
    </rPh>
    <rPh sb="16" eb="18">
      <t>ヒヨウ</t>
    </rPh>
    <phoneticPr fontId="65"/>
  </si>
  <si>
    <t>【法定以外】熱中症対策費用</t>
    <rPh sb="1" eb="5">
      <t>ホウテイイガイ</t>
    </rPh>
    <phoneticPr fontId="65"/>
  </si>
  <si>
    <t>【法定以外】安全運行管理システム導入費用</t>
    <rPh sb="1" eb="5">
      <t>ホウテイイガイ</t>
    </rPh>
    <rPh sb="6" eb="8">
      <t>アンゼン</t>
    </rPh>
    <rPh sb="8" eb="12">
      <t>ウンコウカンリ</t>
    </rPh>
    <rPh sb="16" eb="18">
      <t>ドウニュウ</t>
    </rPh>
    <rPh sb="18" eb="20">
      <t>ヒヨウ</t>
    </rPh>
    <phoneticPr fontId="65"/>
  </si>
  <si>
    <t>【法定以外】ドライバーの研修時間</t>
    <rPh sb="1" eb="5">
      <t>ホウテイイガイ</t>
    </rPh>
    <rPh sb="12" eb="14">
      <t>ケンシュウ</t>
    </rPh>
    <rPh sb="14" eb="16">
      <t>ジカン</t>
    </rPh>
    <phoneticPr fontId="65"/>
  </si>
  <si>
    <t>施設・設備更新</t>
    <phoneticPr fontId="65"/>
  </si>
  <si>
    <t>コンプライアンス・ガバナンス</t>
    <phoneticPr fontId="65"/>
  </si>
  <si>
    <t>採用・確保</t>
    <phoneticPr fontId="65"/>
  </si>
  <si>
    <t>育成・教育</t>
    <phoneticPr fontId="65"/>
  </si>
  <si>
    <t>労働環境改善</t>
    <phoneticPr fontId="65"/>
  </si>
  <si>
    <t>災害対応体制構築　　　　　</t>
    <phoneticPr fontId="65"/>
  </si>
  <si>
    <t>サプライチェーン強靭化　　</t>
    <phoneticPr fontId="65"/>
  </si>
  <si>
    <t>車両の環境対応</t>
    <phoneticPr fontId="65"/>
  </si>
  <si>
    <t>環境規制等対応</t>
    <rPh sb="4" eb="5">
      <t>トウ</t>
    </rPh>
    <phoneticPr fontId="65"/>
  </si>
  <si>
    <r>
      <t xml:space="preserve">附帯作業料金は運賃に含まれていますか
</t>
    </r>
    <r>
      <rPr>
        <sz val="11"/>
        <color rgb="FFFF0000"/>
        <rFont val="ＭＳ Ｐゴシック"/>
        <family val="3"/>
        <charset val="128"/>
        <scheme val="minor"/>
      </rPr>
      <t>↓プルダウン選択↓</t>
    </r>
    <rPh sb="0" eb="6">
      <t>フタイサギョウリョウキン</t>
    </rPh>
    <rPh sb="7" eb="9">
      <t>ウンチン</t>
    </rPh>
    <rPh sb="10" eb="11">
      <t>フク</t>
    </rPh>
    <rPh sb="25" eb="27">
      <t>センタク</t>
    </rPh>
    <phoneticPr fontId="65"/>
  </si>
  <si>
    <t xml:space="preserve"> その他</t>
  </si>
  <si>
    <r>
      <t>□</t>
    </r>
    <r>
      <rPr>
        <u/>
        <sz val="11"/>
        <color theme="1"/>
        <rFont val="ＭＳ Ｐ明朝"/>
        <family val="1"/>
        <charset val="128"/>
      </rPr>
      <t>導入済</t>
    </r>
    <r>
      <rPr>
        <sz val="11"/>
        <color theme="1"/>
        <rFont val="ＭＳ Ｐ明朝"/>
        <family val="1"/>
        <charset val="128"/>
      </rPr>
      <t>　□導入していない　□把握していない</t>
    </r>
    <rPh sb="1" eb="3">
      <t>ドウニュウ</t>
    </rPh>
    <rPh sb="3" eb="4">
      <t>スミ</t>
    </rPh>
    <rPh sb="6" eb="8">
      <t>ドウニュウ</t>
    </rPh>
    <rPh sb="15" eb="17">
      <t>ハアク</t>
    </rPh>
    <phoneticPr fontId="65"/>
  </si>
  <si>
    <t>燃料サーチャージの導入割合
をご回答ください</t>
    <rPh sb="0" eb="2">
      <t>ネンリョウ</t>
    </rPh>
    <rPh sb="9" eb="13">
      <t>ドウニュウワリアイ</t>
    </rPh>
    <rPh sb="16" eb="18">
      <t>カイトウ</t>
    </rPh>
    <phoneticPr fontId="65"/>
  </si>
  <si>
    <t>運賃等の割引率
（平均）</t>
    <rPh sb="0" eb="2">
      <t>ウンチン</t>
    </rPh>
    <rPh sb="2" eb="3">
      <t>トウ</t>
    </rPh>
    <rPh sb="4" eb="7">
      <t>ワリビキリツ</t>
    </rPh>
    <rPh sb="9" eb="11">
      <t>ヘイキン</t>
    </rPh>
    <phoneticPr fontId="65"/>
  </si>
  <si>
    <t>運賃等の割増率
（平均）</t>
    <rPh sb="0" eb="2">
      <t>ウンチン</t>
    </rPh>
    <rPh sb="2" eb="3">
      <t>トウ</t>
    </rPh>
    <rPh sb="4" eb="6">
      <t>ワリマシ</t>
    </rPh>
    <rPh sb="6" eb="7">
      <t>リツ</t>
    </rPh>
    <rPh sb="9" eb="11">
      <t>ヘイキン</t>
    </rPh>
    <phoneticPr fontId="65"/>
  </si>
  <si>
    <t>その他→</t>
    <rPh sb="2" eb="3">
      <t>タ</t>
    </rPh>
    <phoneticPr fontId="65"/>
  </si>
  <si>
    <t>重量（重さ）</t>
    <rPh sb="0" eb="2">
      <t>ジュウリョウ</t>
    </rPh>
    <rPh sb="3" eb="4">
      <t>オモ</t>
    </rPh>
    <phoneticPr fontId="65"/>
  </si>
  <si>
    <t>容量（体積）</t>
    <phoneticPr fontId="65"/>
  </si>
  <si>
    <t>個数（ケース数）</t>
    <phoneticPr fontId="65"/>
  </si>
  <si>
    <t>重量と容積等の複数要因</t>
    <phoneticPr fontId="65"/>
  </si>
  <si>
    <t>その他↓↓</t>
    <phoneticPr fontId="65"/>
  </si>
  <si>
    <t>様式1-1_事業者基本情報</t>
    <phoneticPr fontId="65"/>
  </si>
  <si>
    <t>うちセミトレーラー：牽引車（ヘッド+シャーシ）</t>
    <phoneticPr fontId="7"/>
  </si>
  <si>
    <t>記入責任者名</t>
    <rPh sb="0" eb="2">
      <t>キニュウ</t>
    </rPh>
    <rPh sb="2" eb="4">
      <t>セキニン</t>
    </rPh>
    <rPh sb="4" eb="5">
      <t>シャ</t>
    </rPh>
    <rPh sb="5" eb="6">
      <t>メイ</t>
    </rPh>
    <phoneticPr fontId="65"/>
  </si>
  <si>
    <r>
      <t xml:space="preserve">特積事業において、附帯作業を提供し、料金収受しているケースがあれば、ご記入ください。
附帯作業料を適用していない場合には、無記入としてください。
</t>
    </r>
    <r>
      <rPr>
        <sz val="11"/>
        <color theme="4"/>
        <rFont val="ＭＳ Ｐゴシック"/>
        <family val="3"/>
        <charset val="128"/>
        <scheme val="minor"/>
      </rPr>
      <t>　　※「回数」単位で収受している場合、「1時間単位」に換算してください。
　　※収受をできていない場合は1時間当たりの本来収受すべき額（収入損失額）をご回答ください。</t>
    </r>
    <rPh sb="18" eb="22">
      <t>リョウキンシュウジュ</t>
    </rPh>
    <rPh sb="43" eb="47">
      <t>フタイサギョウ</t>
    </rPh>
    <rPh sb="47" eb="48">
      <t>リョウ</t>
    </rPh>
    <rPh sb="49" eb="51">
      <t>テキヨウ</t>
    </rPh>
    <rPh sb="56" eb="58">
      <t>バアイ</t>
    </rPh>
    <rPh sb="61" eb="64">
      <t>ムキニュウ</t>
    </rPh>
    <rPh sb="80" eb="82">
      <t>タンイ</t>
    </rPh>
    <rPh sb="83" eb="85">
      <t>シュウジュ</t>
    </rPh>
    <rPh sb="89" eb="91">
      <t>バアイ</t>
    </rPh>
    <rPh sb="96" eb="98">
      <t>タンイ</t>
    </rPh>
    <rPh sb="113" eb="115">
      <t>シュウジュ</t>
    </rPh>
    <rPh sb="122" eb="124">
      <t>バアイ</t>
    </rPh>
    <rPh sb="126" eb="129">
      <t>ジカンア</t>
    </rPh>
    <rPh sb="132" eb="134">
      <t>ホンライ</t>
    </rPh>
    <rPh sb="134" eb="136">
      <t>シュウジュ</t>
    </rPh>
    <rPh sb="139" eb="140">
      <t>ガク</t>
    </rPh>
    <rPh sb="141" eb="146">
      <t>シュウニュウソンシツガク</t>
    </rPh>
    <rPh sb="149" eb="151">
      <t>カイトウ</t>
    </rPh>
    <phoneticPr fontId="65"/>
  </si>
  <si>
    <t>特積事業で、荷主から燃料サーチャージを導入していますか。導入している場合、受注件数に対する割合をご回答ください。
附帯作業料を適用していない場合には、無記入としてください。</t>
    <rPh sb="0" eb="2">
      <t>トクヅミ</t>
    </rPh>
    <rPh sb="2" eb="4">
      <t>ジギョウ</t>
    </rPh>
    <rPh sb="6" eb="8">
      <t>ニヌシ</t>
    </rPh>
    <phoneticPr fontId="65"/>
  </si>
  <si>
    <t>「個建運賃」は、どのような基準で適用していますか。</t>
    <rPh sb="16" eb="18">
      <t>テキヨウ</t>
    </rPh>
    <phoneticPr fontId="65"/>
  </si>
  <si>
    <t>↓附帯作業の内容について、ご記入ください↓</t>
    <rPh sb="0" eb="1">
      <t>テキヨウ</t>
    </rPh>
    <rPh sb="1" eb="5">
      <t>フタイサギョウ</t>
    </rPh>
    <rPh sb="6" eb="8">
      <t>ナイヨウ</t>
    </rPh>
    <rPh sb="12" eb="14">
      <t>キニュウ</t>
    </rPh>
    <phoneticPr fontId="7"/>
  </si>
  <si>
    <t>↓適用割引料の内容について、ご記入ください↓</t>
    <rPh sb="0" eb="1">
      <t>テキヨウ</t>
    </rPh>
    <rPh sb="1" eb="4">
      <t>ワリビキリョウ</t>
    </rPh>
    <rPh sb="7" eb="9">
      <t>ナイヨウ</t>
    </rPh>
    <rPh sb="13" eb="15">
      <t>キニュウ</t>
    </rPh>
    <phoneticPr fontId="7"/>
  </si>
  <si>
    <t>↓適用割増料の内容について、ご記入ください↓</t>
    <rPh sb="0" eb="1">
      <t>テキヨウ</t>
    </rPh>
    <rPh sb="1" eb="4">
      <t>ワリビキリョウ</t>
    </rPh>
    <rPh sb="4" eb="5">
      <t>マ</t>
    </rPh>
    <rPh sb="7" eb="9">
      <t>ナイヨウ</t>
    </rPh>
    <rPh sb="13" eb="15">
      <t>キニュウ</t>
    </rPh>
    <phoneticPr fontId="7"/>
  </si>
  <si>
    <t>調査結果は業界全体の集計値・平均値として計算し、詳細は公表しません。データ管理は国土交通省監督のもと厳格に行います。</t>
    <rPh sb="20" eb="22">
      <t>ケイサン</t>
    </rPh>
    <rPh sb="24" eb="26">
      <t>ショウサイ</t>
    </rPh>
    <phoneticPr fontId="7"/>
  </si>
  <si>
    <t>① 金額はすべて千円単位（消費税抜き）。② 不明な項目は空欄可。③ 按分は売上高比率・トン数比率・車両台数比率・人員数比率のいずれかで可（按分基準を備考に記載）。</t>
    <phoneticPr fontId="7"/>
  </si>
  <si>
    <t>時給単価 ＝ 年間総賃金（給与＋賞与＋手当）÷ 年間総労働時間。法定福利費・退職金は含まない。
全産業平均賃金への置換計算に使用する極めて重要な項目。</t>
    <phoneticPr fontId="7"/>
  </si>
  <si>
    <r>
      <t xml:space="preserve">特積事業で、適用、収受している割増料金があれば、ご回答ください。
割増料を適用していない場合には、無記入としてください。
</t>
    </r>
    <r>
      <rPr>
        <sz val="11"/>
        <color theme="4"/>
        <rFont val="ＭＳ Ｐゴシック"/>
        <family val="3"/>
        <charset val="128"/>
        <scheme val="minor"/>
      </rPr>
      <t>※割増料金、割増料は該当する場合に記入し、不明な場合は記入しなくてもよい。</t>
    </r>
    <rPh sb="0" eb="4">
      <t>トクヅミジギョウ</t>
    </rPh>
    <rPh sb="6" eb="7">
      <t>テキヨウ</t>
    </rPh>
    <rPh sb="8" eb="10">
      <t>シュウジュ</t>
    </rPh>
    <rPh sb="12" eb="14">
      <t>ワリマシ</t>
    </rPh>
    <rPh sb="14" eb="16">
      <t>リョウキン</t>
    </rPh>
    <rPh sb="33" eb="36">
      <t>ワリマシリョウ</t>
    </rPh>
    <rPh sb="61" eb="65">
      <t>ワリマシリョウキン</t>
    </rPh>
    <rPh sb="66" eb="69">
      <t>ワリマシリョウ</t>
    </rPh>
    <rPh sb="70" eb="72">
      <t>ガイトウ</t>
    </rPh>
    <rPh sb="74" eb="76">
      <t>バアイ</t>
    </rPh>
    <rPh sb="77" eb="79">
      <t>キニュウ</t>
    </rPh>
    <rPh sb="81" eb="83">
      <t>フメイ</t>
    </rPh>
    <rPh sb="84" eb="86">
      <t>バアイ</t>
    </rPh>
    <rPh sb="87" eb="89">
      <t>キニュウ</t>
    </rPh>
    <phoneticPr fontId="65"/>
  </si>
  <si>
    <t>特積事業で、適用している割引料金があれば、ご回答ください。
割引料を適用していない場合には、無記入としてください。</t>
    <rPh sb="0" eb="4">
      <t>トクヅミジギョウ</t>
    </rPh>
    <rPh sb="6" eb="7">
      <t>テキヨウ</t>
    </rPh>
    <rPh sb="8" eb="10">
      <t>ワリビキ</t>
    </rPh>
    <rPh sb="10" eb="12">
      <t>リョウキン</t>
    </rPh>
    <rPh sb="14" eb="16">
      <t>センタク</t>
    </rPh>
    <rPh sb="22" eb="24">
      <t>カイトウ</t>
    </rPh>
    <rPh sb="30" eb="33">
      <t>ワリビキリョウ</t>
    </rPh>
    <phoneticPr fontId="65"/>
  </si>
  <si>
    <t>個建運賃の種類</t>
    <rPh sb="0" eb="2">
      <t>コダテ</t>
    </rPh>
    <rPh sb="2" eb="4">
      <t>ウンチン</t>
    </rPh>
    <rPh sb="5" eb="7">
      <t>シュルイ</t>
    </rPh>
    <phoneticPr fontId="7"/>
  </si>
  <si>
    <t>適用割合</t>
    <rPh sb="0" eb="2">
      <t>テキヨウ</t>
    </rPh>
    <rPh sb="2" eb="4">
      <t>ワリアイ</t>
    </rPh>
    <phoneticPr fontId="7"/>
  </si>
  <si>
    <t>特積事業売上高が明確でない場合には概算額を記載してください。</t>
    <rPh sb="8" eb="10">
      <t>メイカク</t>
    </rPh>
    <rPh sb="13" eb="15">
      <t>バアイ</t>
    </rPh>
    <rPh sb="17" eb="20">
      <t>ガイサンガク</t>
    </rPh>
    <rPh sb="21" eb="23">
      <t>キサイ</t>
    </rPh>
    <phoneticPr fontId="7"/>
  </si>
  <si>
    <t>2-1-11
(2-1-11-1～5)</t>
    <phoneticPr fontId="7"/>
  </si>
  <si>
    <t>配賦率の基準を以下からご選択ください</t>
    <rPh sb="7" eb="9">
      <t>イカ</t>
    </rPh>
    <rPh sb="12" eb="14">
      <t>センタク</t>
    </rPh>
    <phoneticPr fontId="7"/>
  </si>
  <si>
    <t>【過去１年間】輸送の安全確保のために必要な経費のうち、該当するものを選択の上、「万円」単位の概算経費（税抜）及び研修等に要している時間を記入してください。（特積事業全体でご回答ください）
※「該当しない」場合、未記入で構いません。</t>
    <rPh sb="1" eb="3">
      <t>カコ</t>
    </rPh>
    <rPh sb="4" eb="6">
      <t>ネンカン</t>
    </rPh>
    <rPh sb="27" eb="29">
      <t>ガイトウ</t>
    </rPh>
    <rPh sb="34" eb="36">
      <t>センタク</t>
    </rPh>
    <rPh sb="37" eb="38">
      <t>ウエ</t>
    </rPh>
    <rPh sb="46" eb="48">
      <t>ガイサン</t>
    </rPh>
    <rPh sb="48" eb="50">
      <t>ケイヒ</t>
    </rPh>
    <rPh sb="54" eb="55">
      <t>オヨ</t>
    </rPh>
    <rPh sb="68" eb="70">
      <t>キニュウ</t>
    </rPh>
    <rPh sb="78" eb="80">
      <t>トクヅミ</t>
    </rPh>
    <rPh sb="80" eb="84">
      <t>ジギョウゼンタイ</t>
    </rPh>
    <rPh sb="86" eb="88">
      <t>カイトウ</t>
    </rPh>
    <rPh sb="96" eb="98">
      <t>ガイトウ</t>
    </rPh>
    <rPh sb="109" eb="110">
      <t>カマ</t>
    </rPh>
    <phoneticPr fontId="65"/>
  </si>
  <si>
    <t>トラック運送事業を継続して遂行するために必要不可欠な投資のうち、以下の条件に該当する取組について、「万円単位」の概算額（年間の平均支出額（償却額）／税抜）をご記入ください。
　　　　◎選定条件　①直近５年間で事業を継続するうえでの必要性が高まったもの
　　　　　　 　　　　　　②現行の標準的運賃において構成要素として項目立てされていないもの
　　　　　　　　　　　　 ③毎年継続的に発生するもの
　　　　　　　　　　　　　　　　※「該当しない」場合、未記入で構いません。</t>
    <rPh sb="92" eb="96">
      <t>センテイジョウケン</t>
    </rPh>
    <rPh sb="98" eb="100">
      <t>チョッキン</t>
    </rPh>
    <rPh sb="101" eb="103">
      <t>ネンカン</t>
    </rPh>
    <rPh sb="104" eb="106">
      <t>ジギョウ</t>
    </rPh>
    <rPh sb="107" eb="109">
      <t>ケイゾク</t>
    </rPh>
    <rPh sb="115" eb="118">
      <t>ヒツヨウセイ</t>
    </rPh>
    <rPh sb="119" eb="120">
      <t>タカ</t>
    </rPh>
    <rPh sb="230" eb="231">
      <t>カマ</t>
    </rPh>
    <phoneticPr fontId="65"/>
  </si>
  <si>
    <t>収受できていない
1時間当たり
収入損失額（税抜）</t>
    <rPh sb="0" eb="2">
      <t>シュウジュ</t>
    </rPh>
    <rPh sb="10" eb="13">
      <t>ジカンア</t>
    </rPh>
    <rPh sb="16" eb="20">
      <t>シュウニュウソンシツ</t>
    </rPh>
    <rPh sb="20" eb="21">
      <t>ガク</t>
    </rPh>
    <phoneticPr fontId="65"/>
  </si>
  <si>
    <t>定額
(平均・税抜)</t>
    <rPh sb="0" eb="2">
      <t>テイガク</t>
    </rPh>
    <rPh sb="3" eb="5">
      <t>ヘイキン</t>
    </rPh>
    <phoneticPr fontId="65"/>
  </si>
  <si>
    <t>万円（税抜）</t>
  </si>
  <si>
    <t>円（税抜・平均）</t>
  </si>
  <si>
    <t>円/本（税抜・平均）</t>
  </si>
  <si>
    <t>円/回（税抜）</t>
  </si>
  <si>
    <t>円/年（税抜・平均）</t>
  </si>
  <si>
    <t>【年間】この車両に必要な荷役関連の経費（税抜・平均）について、ご記入ください。　
　　※新品調達（購入）の費用をご回答ください。</t>
  </si>
  <si>
    <t>円/年（税抜）</t>
  </si>
  <si>
    <t>円/台（税抜）</t>
  </si>
  <si>
    <t>円/個（税抜）</t>
  </si>
  <si>
    <t>円/人（税抜）</t>
  </si>
  <si>
    <t>円/月（税抜）</t>
  </si>
  <si>
    <t>※3</t>
    <phoneticPr fontId="7"/>
  </si>
  <si>
    <t>対象期間：令和6年度（2024/4～2025/3）の1年間。回答期間は4月17日（金）までとなります。</t>
    <rPh sb="36" eb="37">
      <t>ガツ</t>
    </rPh>
    <rPh sb="39" eb="40">
      <t>ニチ</t>
    </rPh>
    <rPh sb="41" eb="42">
      <t>キン</t>
    </rPh>
    <phoneticPr fontId="7"/>
  </si>
  <si>
    <t>特別積合せ貨物運送事業 　原価実態調査票
特積事業　年間取扱高10億円以下</t>
    <rPh sb="21" eb="25">
      <t>トクヅミジギョウ</t>
    </rPh>
    <rPh sb="26" eb="30">
      <t>ネンカントリアツカイ</t>
    </rPh>
    <rPh sb="30" eb="31">
      <t>ダカ</t>
    </rPh>
    <rPh sb="33" eb="35">
      <t>オクエン</t>
    </rPh>
    <rPh sb="35" eb="37">
      <t>イカ</t>
    </rPh>
    <phoneticPr fontId="7"/>
  </si>
  <si>
    <t>令和6年度決算を基礎にご回答ください</t>
    <rPh sb="5" eb="7">
      <t>ケッサン</t>
    </rPh>
    <rPh sb="8" eb="10">
      <t>キソ</t>
    </rPh>
    <rPh sb="12" eb="14">
      <t>カイトウ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</si>
</sst>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176" formatCode="#,##0&quot;時間/年&quot;"/>
    <numFmt numFmtId="177" formatCode="#,##0&quot;万円/年&quot;"/>
    <numFmt numFmtId="178" formatCode="0.0%"/>
    <numFmt numFmtId="179" formatCode="#,##0.0&quot;トン&quot;"/>
    <numFmt numFmtId="180" formatCode="#,##0.0&quot;リットル&quot;"/>
    <numFmt numFmtId="181" formatCode="#,##0&quot;本&quot;"/>
    <numFmt numFmtId="182" formatCode="###0&quot;年&quot;"/>
    <numFmt numFmtId="183" formatCode="#,##0&quot;万円&quot;"/>
    <numFmt numFmtId="184" formatCode="#,##0&quot;万円（税込）&quot;"/>
    <numFmt numFmtId="185" formatCode="#,##0&quot;ヵ月&quot;"/>
    <numFmt numFmtId="186" formatCode="#,##0&quot;円&quot;"/>
    <numFmt numFmtId="187" formatCode="#,##0.0&quot;km/L&quot;"/>
    <numFmt numFmtId="188" formatCode="#,##0&quot;L&quot;"/>
    <numFmt numFmtId="189" formatCode="#,##0&quot;km&quot;"/>
    <numFmt numFmtId="190" formatCode="#,##0&quot;円/本&quot;"/>
    <numFmt numFmtId="191" formatCode="#,##0&quot;本/両&quot;"/>
    <numFmt numFmtId="192" formatCode="#,##0&quot;円/回&quot;"/>
    <numFmt numFmtId="193" formatCode="#,##0&quot;km/回&quot;"/>
    <numFmt numFmtId="194" formatCode="#,##0&quot;km/L&quot;"/>
    <numFmt numFmtId="195" formatCode="#,##0&quot;円/年&quot;"/>
    <numFmt numFmtId="196" formatCode="#,##0&quot;円/台&quot;"/>
    <numFmt numFmtId="197" formatCode="#,##0&quot;円/個&quot;"/>
    <numFmt numFmtId="198" formatCode="#,##0&quot;円/人&quot;"/>
    <numFmt numFmtId="199" formatCode="#,##0&quot;km/月&quot;"/>
    <numFmt numFmtId="200" formatCode="#,##0&quot;日/月&quot;"/>
    <numFmt numFmtId="201" formatCode="#,##0&quot;時間/日&quot;"/>
    <numFmt numFmtId="202" formatCode="#,##0&quot;トン/月&quot;"/>
    <numFmt numFmtId="203" formatCode="#,##0.0&quot;m&quot;"/>
    <numFmt numFmtId="204" formatCode="#,##0&quot;円/月&quot;"/>
    <numFmt numFmtId="205" formatCode="#,##0&quot;時間/月&quot;"/>
    <numFmt numFmtId="206" formatCode="#,##0&quot;%/月&quot;"/>
    <numFmt numFmtId="207" formatCode="&quot;合&quot;&quot;計&quot;\ ##0%"/>
    <numFmt numFmtId="208" formatCode="0&quot;千&quot;&quot;円&quot;"/>
    <numFmt numFmtId="209" formatCode="#,##0&quot;人&quot;"/>
    <numFmt numFmtId="210" formatCode="#,##0&quot;円/時間&quot;"/>
    <numFmt numFmtId="211" formatCode="###0&quot;円&quot;"/>
    <numFmt numFmtId="212" formatCode="#,##0&quot;時間&quot;"/>
    <numFmt numFmtId="213" formatCode="#,##0&quot;日&quot;"/>
    <numFmt numFmtId="214" formatCode="#,##0&quot;千円&quot;"/>
  </numFmts>
  <fonts count="6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4"/>
      <name val="ＭＳ Ｐゴシック"/>
      <family val="3"/>
      <charset val="128"/>
    </font>
    <font>
      <b/>
      <sz val="12"/>
      <name val="ＭＳ Ｐゴシック"/>
      <family val="3"/>
      <charset val="128"/>
    </font>
    <font>
      <b/>
      <sz val="11"/>
      <color rgb="FFFFFFFF"/>
      <name val="ＭＳ Ｐゴシック"/>
      <family val="3"/>
      <charset val="128"/>
    </font>
    <font>
      <b/>
      <sz val="11"/>
      <name val="ＭＳ Ｐゴシック"/>
      <family val="3"/>
      <charset val="128"/>
    </font>
    <font>
      <sz val="6"/>
      <name val="ＭＳ Ｐゴシック"/>
      <family val="3"/>
      <charset val="128"/>
      <scheme val="minor"/>
    </font>
    <font>
      <sz val="11"/>
      <color rgb="FFFF0000"/>
      <name val="ＭＳ Ｐゴシック"/>
      <family val="3"/>
      <charset val="128"/>
    </font>
    <font>
      <sz val="9"/>
      <color rgb="FFFF0000"/>
      <name val="ＭＳ Ｐゴシック"/>
      <family val="3"/>
      <charset val="128"/>
    </font>
    <font>
      <sz val="9"/>
      <name val="ＭＳ Ｐゴシック"/>
      <family val="3"/>
      <charset val="128"/>
    </font>
    <font>
      <sz val="10"/>
      <color theme="1"/>
      <name val="ＭＳ Ｐゴシック"/>
      <family val="3"/>
      <charset val="128"/>
      <scheme val="minor"/>
    </font>
    <font>
      <sz val="10"/>
      <color theme="1"/>
      <name val="ＭＳ Ｐゴシック"/>
      <family val="3"/>
      <charset val="128"/>
    </font>
    <font>
      <sz val="10"/>
      <color theme="1"/>
      <name val="ＭＳ Ｐゴシック"/>
      <family val="2"/>
      <scheme val="minor"/>
    </font>
    <font>
      <u/>
      <sz val="9"/>
      <color rgb="FF0000FF"/>
      <name val="游ゴシック"/>
      <family val="3"/>
      <charset val="128"/>
    </font>
    <font>
      <b/>
      <sz val="11"/>
      <color rgb="FFFFFFFF"/>
      <name val="游ゴシック"/>
      <family val="3"/>
      <charset val="128"/>
    </font>
    <font>
      <b/>
      <sz val="9"/>
      <name val="游ゴシック"/>
      <family val="3"/>
      <charset val="128"/>
    </font>
    <font>
      <sz val="9"/>
      <name val="游ゴシック"/>
      <family val="3"/>
      <charset val="128"/>
    </font>
    <font>
      <sz val="9"/>
      <color rgb="FF2F5496"/>
      <name val="Consolas"/>
      <family val="3"/>
    </font>
    <font>
      <b/>
      <sz val="9"/>
      <color rgb="FFC62828"/>
      <name val="游ゴシック"/>
      <family val="3"/>
      <charset val="128"/>
    </font>
    <font>
      <b/>
      <sz val="10"/>
      <name val="游ゴシック"/>
      <family val="3"/>
      <charset val="128"/>
    </font>
    <font>
      <b/>
      <sz val="14"/>
      <name val="游ゴシック"/>
      <family val="3"/>
      <charset val="128"/>
    </font>
    <font>
      <sz val="11"/>
      <color theme="1"/>
      <name val="ＭＳ Ｐゴシック"/>
      <family val="2"/>
      <scheme val="minor"/>
    </font>
    <font>
      <b/>
      <sz val="11"/>
      <color theme="1"/>
      <name val="ＭＳ Ｐゴシック"/>
      <family val="3"/>
      <charset val="128"/>
    </font>
    <font>
      <b/>
      <sz val="11"/>
      <color theme="1"/>
      <name val="ＭＳ Ｐゴシック"/>
      <family val="3"/>
      <charset val="128"/>
      <scheme val="minor"/>
    </font>
    <font>
      <b/>
      <sz val="11"/>
      <color theme="0"/>
      <name val="ＭＳ Ｐゴシック"/>
      <family val="3"/>
      <charset val="128"/>
      <scheme val="minor"/>
    </font>
    <font>
      <b/>
      <sz val="12"/>
      <color theme="1"/>
      <name val="ＭＳ Ｐゴシック"/>
      <family val="3"/>
      <charset val="128"/>
      <scheme val="minor"/>
    </font>
    <font>
      <sz val="11"/>
      <color theme="1"/>
      <name val="游ゴシック"/>
      <family val="3"/>
      <charset val="128"/>
    </font>
    <font>
      <sz val="10"/>
      <color theme="1"/>
      <name val="游ゴシック"/>
      <family val="3"/>
      <charset val="128"/>
    </font>
    <font>
      <sz val="10"/>
      <name val="游ゴシック"/>
      <family val="3"/>
      <charset val="128"/>
    </font>
    <font>
      <sz val="9"/>
      <color rgb="FF2F5496"/>
      <name val="游ゴシック"/>
      <family val="3"/>
      <charset val="128"/>
    </font>
    <font>
      <sz val="9"/>
      <color theme="1"/>
      <name val="游ゴシック"/>
      <family val="3"/>
      <charset val="128"/>
    </font>
    <font>
      <b/>
      <sz val="11"/>
      <color theme="4"/>
      <name val="ＭＳ Ｐゴシック"/>
      <family val="3"/>
      <charset val="128"/>
      <scheme val="minor"/>
    </font>
    <font>
      <sz val="11"/>
      <color theme="4"/>
      <name val="ＭＳ Ｐゴシック"/>
      <family val="3"/>
      <charset val="128"/>
      <scheme val="minor"/>
    </font>
    <font>
      <sz val="11"/>
      <name val="ＭＳ Ｐゴシック"/>
      <family val="3"/>
      <charset val="128"/>
      <scheme val="minor"/>
    </font>
    <font>
      <b/>
      <sz val="11"/>
      <color theme="1"/>
      <name val="ＭＳ Ｐ明朝"/>
      <family val="1"/>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明朝"/>
      <family val="1"/>
      <charset val="128"/>
    </font>
    <font>
      <sz val="12"/>
      <color theme="1"/>
      <name val="ＭＳ Ｐ明朝"/>
      <family val="1"/>
      <charset val="128"/>
    </font>
    <font>
      <sz val="12"/>
      <color theme="1"/>
      <name val="ＭＳ Ｐゴシック"/>
      <family val="2"/>
      <charset val="128"/>
      <scheme val="minor"/>
    </font>
    <font>
      <b/>
      <sz val="11"/>
      <color rgb="FFFF0000"/>
      <name val="ＭＳ Ｐゴシック"/>
      <family val="3"/>
      <charset val="128"/>
      <scheme val="minor"/>
    </font>
    <font>
      <b/>
      <sz val="11"/>
      <name val="ＭＳ Ｐゴシック"/>
      <family val="3"/>
      <charset val="128"/>
      <scheme val="minor"/>
    </font>
    <font>
      <b/>
      <sz val="11"/>
      <color rgb="FFFF0000"/>
      <name val="ＭＳ Ｐ明朝"/>
      <family val="1"/>
      <charset val="128"/>
    </font>
    <font>
      <sz val="11"/>
      <name val="ＭＳ Ｐ明朝"/>
      <family val="1"/>
      <charset val="128"/>
    </font>
    <font>
      <b/>
      <sz val="11"/>
      <name val="ＭＳ Ｐ明朝"/>
      <family val="1"/>
      <charset val="128"/>
    </font>
    <font>
      <sz val="11"/>
      <color rgb="FFFF0000"/>
      <name val="ＭＳ Ｐ明朝"/>
      <family val="1"/>
      <charset val="128"/>
    </font>
    <font>
      <sz val="14"/>
      <color rgb="FFFF0000"/>
      <name val="ＭＳ Ｐゴシック"/>
      <family val="3"/>
      <charset val="128"/>
      <scheme val="minor"/>
    </font>
    <font>
      <sz val="16"/>
      <name val="ＭＳ Ｐゴシック"/>
      <family val="3"/>
      <charset val="128"/>
      <scheme val="minor"/>
    </font>
    <font>
      <sz val="9"/>
      <color theme="1"/>
      <name val="ＭＳ Ｐゴシック"/>
      <family val="2"/>
      <charset val="128"/>
      <scheme val="minor"/>
    </font>
    <font>
      <sz val="10"/>
      <name val="ＭＳ Ｐゴシック"/>
      <family val="3"/>
      <charset val="128"/>
      <scheme val="minor"/>
    </font>
    <font>
      <sz val="11"/>
      <name val="ＭＳ Ｐゴシック"/>
      <family val="3"/>
      <charset val="2"/>
      <scheme val="minor"/>
    </font>
    <font>
      <sz val="9"/>
      <color theme="1"/>
      <name val="ＭＳ Ｐ明朝"/>
      <family val="1"/>
      <charset val="128"/>
    </font>
    <font>
      <sz val="9"/>
      <name val="ＭＳ Ｐ明朝"/>
      <family val="1"/>
      <charset val="128"/>
    </font>
    <font>
      <b/>
      <sz val="11"/>
      <color theme="4"/>
      <name val="ＭＳ Ｐゴシック"/>
      <family val="3"/>
      <charset val="128"/>
      <scheme val="major"/>
    </font>
    <font>
      <sz val="9"/>
      <name val="ＭＳ Ｐゴシック"/>
      <family val="3"/>
      <charset val="128"/>
      <scheme val="minor"/>
    </font>
    <font>
      <sz val="9"/>
      <color rgb="FFFF0000"/>
      <name val="ＭＳ Ｐ明朝"/>
      <family val="1"/>
      <charset val="128"/>
    </font>
    <font>
      <sz val="6"/>
      <color theme="1"/>
      <name val="ＭＳ Ｐゴシック"/>
      <family val="2"/>
      <charset val="128"/>
      <scheme val="minor"/>
    </font>
    <font>
      <sz val="6"/>
      <color theme="1"/>
      <name val="ＭＳ Ｐ明朝"/>
      <family val="1"/>
      <charset val="128"/>
    </font>
    <font>
      <sz val="11"/>
      <color theme="1"/>
      <name val="ＭＳ Ｐ明朝"/>
      <family val="1"/>
    </font>
    <font>
      <b/>
      <sz val="16"/>
      <color theme="0"/>
      <name val="ＭＳ Ｐゴシック"/>
      <family val="3"/>
      <charset val="128"/>
      <scheme val="minor"/>
    </font>
    <font>
      <b/>
      <sz val="12"/>
      <color theme="0"/>
      <name val="ＭＳ Ｐ明朝"/>
      <family val="1"/>
      <charset val="128"/>
    </font>
    <font>
      <b/>
      <sz val="11"/>
      <color theme="4"/>
      <name val="ＭＳ Ｐゴシック"/>
      <family val="3"/>
      <charset val="128"/>
    </font>
    <font>
      <sz val="11"/>
      <name val="ＭＳ Ｐゴシック"/>
      <family val="3"/>
      <charset val="128"/>
    </font>
    <font>
      <sz val="9"/>
      <color theme="0"/>
      <name val="ＭＳ Ｐ明朝"/>
      <family val="1"/>
      <charset val="128"/>
    </font>
    <font>
      <sz val="6"/>
      <name val="ＭＳ Ｐゴシック"/>
      <family val="2"/>
      <charset val="128"/>
      <scheme val="minor"/>
    </font>
    <font>
      <u/>
      <sz val="11"/>
      <color theme="1"/>
      <name val="ＭＳ Ｐ明朝"/>
      <family val="1"/>
      <charset val="128"/>
    </font>
    <font>
      <sz val="20"/>
      <name val="ＭＳ Ｐゴシック"/>
      <family val="3"/>
      <charset val="128"/>
      <scheme val="minor"/>
    </font>
    <font>
      <b/>
      <sz val="9"/>
      <color indexed="81"/>
      <name val="MS P ゴシック"/>
      <family val="3"/>
      <charset val="128"/>
    </font>
  </fonts>
  <fills count="28">
    <fill>
      <patternFill patternType="none"/>
    </fill>
    <fill>
      <patternFill patternType="gray125"/>
    </fill>
    <fill>
      <patternFill patternType="solid">
        <fgColor rgb="FFFFFFCC"/>
        <bgColor rgb="FFFFFFCC"/>
      </patternFill>
    </fill>
    <fill>
      <patternFill patternType="solid">
        <fgColor rgb="FF4472C4"/>
        <bgColor rgb="FF4472C4"/>
      </patternFill>
    </fill>
    <fill>
      <patternFill patternType="solid">
        <fgColor rgb="FFD9E2F3"/>
        <bgColor rgb="FFD9E2F3"/>
      </patternFill>
    </fill>
    <fill>
      <patternFill patternType="solid">
        <fgColor rgb="FFE2EFDA"/>
        <bgColor rgb="FFE2EFDA"/>
      </patternFill>
    </fill>
    <fill>
      <patternFill patternType="solid">
        <fgColor rgb="FF4472C4"/>
      </patternFill>
    </fill>
    <fill>
      <patternFill patternType="solid">
        <fgColor rgb="FFD9E1F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2F5496"/>
      </patternFill>
    </fill>
    <fill>
      <patternFill patternType="solid">
        <fgColor rgb="FFFCE4E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rgb="FF4472C4"/>
      </patternFill>
    </fill>
    <fill>
      <patternFill patternType="solid">
        <fgColor theme="4" tint="0.79998168889431442"/>
        <bgColor rgb="FFFFFFCC"/>
      </patternFill>
    </fill>
    <fill>
      <patternFill patternType="solid">
        <fgColor rgb="FF0070C0"/>
        <bgColor indexed="64"/>
      </patternFill>
    </fill>
    <fill>
      <patternFill patternType="solid">
        <fgColor theme="3"/>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249977111117893"/>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rgb="FFFF0000"/>
      </left>
      <right style="thin">
        <color rgb="FFFF0000"/>
      </right>
      <top style="thin">
        <color rgb="FFFF0000"/>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style="thin">
        <color indexed="64"/>
      </bottom>
      <diagonal/>
    </border>
    <border>
      <left style="thin">
        <color rgb="FFFF0000"/>
      </left>
      <right/>
      <top/>
      <bottom/>
      <diagonal/>
    </border>
    <border>
      <left style="thin">
        <color indexed="64"/>
      </left>
      <right/>
      <top/>
      <bottom style="thin">
        <color indexed="64"/>
      </bottom>
      <diagonal/>
    </border>
    <border>
      <left style="thin">
        <color rgb="FFFF0000"/>
      </left>
      <right style="thin">
        <color rgb="FFFF0000"/>
      </right>
      <top/>
      <bottom style="thin">
        <color rgb="FFFF0000"/>
      </bottom>
      <diagonal/>
    </border>
    <border>
      <left/>
      <right style="thin">
        <color indexed="64"/>
      </right>
      <top/>
      <bottom style="thin">
        <color indexed="64"/>
      </bottom>
      <diagonal/>
    </border>
    <border>
      <left/>
      <right/>
      <top style="thin">
        <color rgb="FFFF0000"/>
      </top>
      <bottom/>
      <diagonal/>
    </border>
    <border>
      <left/>
      <right style="thin">
        <color rgb="FFFF0000"/>
      </right>
      <top style="thin">
        <color indexed="64"/>
      </top>
      <bottom style="thin">
        <color indexed="64"/>
      </bottom>
      <diagonal/>
    </border>
    <border>
      <left style="thin">
        <color rgb="FFFF0000"/>
      </left>
      <right/>
      <top style="thin">
        <color indexed="64"/>
      </top>
      <bottom style="thin">
        <color auto="1"/>
      </bottom>
      <diagonal/>
    </border>
    <border>
      <left/>
      <right style="thin">
        <color rgb="FFFF0000"/>
      </right>
      <top style="thin">
        <color rgb="FFFF0000"/>
      </top>
      <bottom style="thin">
        <color indexed="64"/>
      </bottom>
      <diagonal/>
    </border>
    <border>
      <left/>
      <right style="thin">
        <color rgb="FFFF0000"/>
      </right>
      <top style="thin">
        <color auto="1"/>
      </top>
      <bottom style="thin">
        <color rgb="FFFF0000"/>
      </bottom>
      <diagonal/>
    </border>
    <border>
      <left style="thin">
        <color indexed="64"/>
      </left>
      <right/>
      <top style="thin">
        <color indexed="64"/>
      </top>
      <bottom/>
      <diagonal/>
    </border>
    <border>
      <left style="thin">
        <color rgb="FFFF0000"/>
      </left>
      <right/>
      <top style="thin">
        <color rgb="FFFF0000"/>
      </top>
      <bottom/>
      <diagonal/>
    </border>
    <border>
      <left/>
      <right style="medium">
        <color rgb="FFFF0000"/>
      </right>
      <top style="thin">
        <color indexed="64"/>
      </top>
      <bottom style="thin">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thin">
        <color theme="1"/>
      </right>
      <top style="thin">
        <color theme="1"/>
      </top>
      <bottom style="thin">
        <color theme="1"/>
      </bottom>
      <diagonal/>
    </border>
    <border>
      <left/>
      <right style="thin">
        <color rgb="FFFF0000"/>
      </right>
      <top/>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indexed="64"/>
      </right>
      <top style="thin">
        <color theme="1"/>
      </top>
      <bottom style="thin">
        <color rgb="FFFF0000"/>
      </bottom>
      <diagonal/>
    </border>
    <border>
      <left/>
      <right style="thin">
        <color theme="1"/>
      </right>
      <top style="medium">
        <color rgb="FFFF0000"/>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style="thin">
        <color theme="1"/>
      </top>
      <bottom/>
      <diagonal/>
    </border>
    <border>
      <left style="thin">
        <color rgb="FFFF0000"/>
      </left>
      <right/>
      <top/>
      <bottom style="thin">
        <color theme="1"/>
      </bottom>
      <diagonal/>
    </border>
    <border>
      <left/>
      <right style="thin">
        <color rgb="FFFF0000"/>
      </right>
      <top style="thin">
        <color indexed="64"/>
      </top>
      <bottom/>
      <diagonal/>
    </border>
    <border>
      <left style="thin">
        <color indexed="64"/>
      </left>
      <right style="thin">
        <color rgb="FFFF0000"/>
      </right>
      <top style="thin">
        <color indexed="64"/>
      </top>
      <bottom/>
      <diagonal/>
    </border>
    <border>
      <left/>
      <right style="thin">
        <color theme="1"/>
      </right>
      <top style="medium">
        <color rgb="FFFF0000"/>
      </top>
      <bottom/>
      <diagonal/>
    </border>
    <border>
      <left/>
      <right style="thin">
        <color theme="1"/>
      </right>
      <top/>
      <bottom/>
      <diagonal/>
    </border>
    <border>
      <left/>
      <right style="thin">
        <color theme="1"/>
      </right>
      <top/>
      <bottom style="medium">
        <color rgb="FFFF0000"/>
      </bottom>
      <diagonal/>
    </border>
    <border>
      <left/>
      <right style="thin">
        <color rgb="FFFF0000"/>
      </right>
      <top/>
      <bottom style="thin">
        <color auto="1"/>
      </bottom>
      <diagonal/>
    </border>
    <border>
      <left/>
      <right/>
      <top/>
      <bottom style="thin">
        <color indexed="64"/>
      </bottom>
      <diagonal/>
    </border>
    <border>
      <left/>
      <right/>
      <top style="thin">
        <color indexed="64"/>
      </top>
      <bottom/>
      <diagonal/>
    </border>
    <border>
      <left/>
      <right/>
      <top style="thin">
        <color indexed="64"/>
      </top>
      <bottom style="thin">
        <color auto="1"/>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style="thin">
        <color indexed="64"/>
      </top>
      <bottom style="thin">
        <color auto="1"/>
      </bottom>
      <diagonal/>
    </border>
    <border>
      <left style="thin">
        <color indexed="64"/>
      </left>
      <right/>
      <top/>
      <bottom style="thin">
        <color auto="1"/>
      </bottom>
      <diagonal/>
    </border>
    <border>
      <left style="thin">
        <color rgb="FFFF0000"/>
      </left>
      <right/>
      <top style="thin">
        <color rgb="FFFF0000"/>
      </top>
      <bottom style="thin">
        <color rgb="FFFF0000"/>
      </bottom>
      <diagonal/>
    </border>
    <border>
      <left style="thin">
        <color rgb="FFFF0000"/>
      </left>
      <right/>
      <top/>
      <bottom style="thin">
        <color rgb="FFFF0000"/>
      </bottom>
      <diagonal/>
    </border>
    <border>
      <left style="medium">
        <color rgb="FFFF0000"/>
      </left>
      <right/>
      <top style="medium">
        <color rgb="FFFF0000"/>
      </top>
      <bottom style="medium">
        <color rgb="FFFF0000"/>
      </bottom>
      <diagonal/>
    </border>
    <border>
      <left style="thin">
        <color indexed="64"/>
      </left>
      <right/>
      <top style="thin">
        <color theme="1"/>
      </top>
      <bottom style="thin">
        <color theme="1"/>
      </bottom>
      <diagonal/>
    </border>
    <border>
      <left style="thin">
        <color indexed="64"/>
      </left>
      <right style="thin">
        <color theme="1"/>
      </right>
      <top style="thin">
        <color theme="1"/>
      </top>
      <bottom style="thin">
        <color rgb="FFFF0000"/>
      </bottom>
      <diagonal/>
    </border>
    <border>
      <left style="thin">
        <color indexed="64"/>
      </left>
      <right/>
      <top style="medium">
        <color rgb="FFFF0000"/>
      </top>
      <bottom style="thin">
        <color theme="1"/>
      </bottom>
      <diagonal/>
    </border>
    <border>
      <left style="thin">
        <color indexed="64"/>
      </left>
      <right/>
      <top style="thin">
        <color theme="1"/>
      </top>
      <bottom/>
      <diagonal/>
    </border>
    <border>
      <left/>
      <right/>
      <top style="thin">
        <color theme="1"/>
      </top>
      <bottom style="thin">
        <color theme="1"/>
      </bottom>
      <diagonal/>
    </border>
    <border>
      <left/>
      <right/>
      <top style="thin">
        <color theme="1"/>
      </top>
      <bottom/>
      <diagonal/>
    </border>
    <border>
      <left style="thin">
        <color indexed="64"/>
      </left>
      <right/>
      <top/>
      <bottom style="thin">
        <color theme="1"/>
      </bottom>
      <diagonal/>
    </border>
    <border>
      <left style="thin">
        <color rgb="FFFF0000"/>
      </left>
      <right/>
      <top style="thin">
        <color theme="1"/>
      </top>
      <bottom style="thin">
        <color theme="1"/>
      </bottom>
      <diagonal/>
    </border>
    <border>
      <left/>
      <right/>
      <top style="thin">
        <color theme="1"/>
      </top>
      <bottom style="medium">
        <color rgb="FFFF0000"/>
      </bottom>
      <diagonal/>
    </border>
    <border>
      <left/>
      <right style="thin">
        <color theme="1"/>
      </right>
      <top style="thin">
        <color theme="1"/>
      </top>
      <bottom style="medium">
        <color rgb="FFFF0000"/>
      </bottom>
      <diagonal/>
    </border>
    <border>
      <left style="thin">
        <color rgb="FFFF0000"/>
      </left>
      <right/>
      <top style="medium">
        <color rgb="FFFF0000"/>
      </top>
      <bottom style="thin">
        <color theme="1"/>
      </bottom>
      <diagonal/>
    </border>
    <border>
      <left style="thin">
        <color rgb="FFFF0000"/>
      </left>
      <right/>
      <top style="medium">
        <color rgb="FFFF0000"/>
      </top>
      <bottom/>
      <diagonal/>
    </border>
    <border>
      <left/>
      <right/>
      <top/>
      <bottom style="medium">
        <color rgb="FFFF0000"/>
      </bottom>
      <diagonal/>
    </border>
    <border>
      <left style="thin">
        <color theme="1"/>
      </left>
      <right/>
      <top style="thin">
        <color theme="1"/>
      </top>
      <bottom style="thin">
        <color theme="1"/>
      </bottom>
      <diagonal/>
    </border>
    <border>
      <left/>
      <right/>
      <top style="medium">
        <color rgb="FFFF0000"/>
      </top>
      <bottom style="medium">
        <color rgb="FFFF0000"/>
      </bottom>
      <diagonal/>
    </border>
    <border>
      <left style="thin">
        <color theme="1"/>
      </left>
      <right style="thin">
        <color theme="1"/>
      </right>
      <top style="thin">
        <color theme="1"/>
      </top>
      <bottom style="thin">
        <color rgb="FFFF0000"/>
      </bottom>
      <diagonal/>
    </border>
    <border>
      <left/>
      <right style="thin">
        <color rgb="FFFF0000"/>
      </right>
      <top style="thin">
        <color theme="1"/>
      </top>
      <bottom style="thin">
        <color theme="1"/>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indexed="64"/>
      </top>
      <bottom style="thin">
        <color rgb="FFFF0000"/>
      </bottom>
      <diagonal/>
    </border>
    <border>
      <left style="thin">
        <color auto="1"/>
      </left>
      <right style="thin">
        <color auto="1"/>
      </right>
      <top style="thin">
        <color rgb="FFFF0000"/>
      </top>
      <bottom style="thin">
        <color rgb="FFFF0000"/>
      </bottom>
      <diagonal/>
    </border>
    <border>
      <left style="thin">
        <color auto="1"/>
      </left>
      <right style="thin">
        <color rgb="FFFF0000"/>
      </right>
      <top style="thin">
        <color rgb="FFFF0000"/>
      </top>
      <bottom style="thin">
        <color auto="1"/>
      </bottom>
      <diagonal/>
    </border>
    <border>
      <left style="thin">
        <color rgb="FFFF0000"/>
      </left>
      <right style="thin">
        <color auto="1"/>
      </right>
      <top style="thin">
        <color auto="1"/>
      </top>
      <bottom style="thin">
        <color rgb="FFFF0000"/>
      </bottom>
      <diagonal/>
    </border>
  </borders>
  <cellStyleXfs count="8">
    <xf numFmtId="0" fontId="0" fillId="0" borderId="0"/>
    <xf numFmtId="38" fontId="22" fillId="0" borderId="0">
      <alignment vertical="center"/>
    </xf>
    <xf numFmtId="0" fontId="2" fillId="0" borderId="0">
      <alignment vertical="center"/>
    </xf>
    <xf numFmtId="38" fontId="2" fillId="0" borderId="0">
      <alignment vertical="center"/>
    </xf>
    <xf numFmtId="9" fontId="2" fillId="0" borderId="0">
      <alignment vertical="center"/>
    </xf>
    <xf numFmtId="0" fontId="22" fillId="0" borderId="0"/>
    <xf numFmtId="9" fontId="22" fillId="0" borderId="0" applyFont="0" applyFill="0" applyBorder="0" applyAlignment="0" applyProtection="0">
      <alignment vertical="center"/>
    </xf>
    <xf numFmtId="0" fontId="1" fillId="0" borderId="0">
      <alignment vertical="center"/>
    </xf>
  </cellStyleXfs>
  <cellXfs count="640">
    <xf numFmtId="0" fontId="0" fillId="0" borderId="0" xfId="0"/>
    <xf numFmtId="0" fontId="4" fillId="0" borderId="0" xfId="0" applyFont="1"/>
    <xf numFmtId="0" fontId="3" fillId="0" borderId="0" xfId="0" applyFont="1"/>
    <xf numFmtId="0" fontId="0" fillId="0" borderId="1" xfId="0" applyBorder="1" applyAlignment="1">
      <alignment horizontal="center" vertical="center" wrapText="1"/>
    </xf>
    <xf numFmtId="0" fontId="0" fillId="4" borderId="1" xfId="0" applyFill="1" applyBorder="1"/>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5" fillId="3" borderId="1" xfId="0" applyFont="1" applyFill="1" applyBorder="1"/>
    <xf numFmtId="0" fontId="0" fillId="0" borderId="1" xfId="0" applyBorder="1" applyAlignment="1">
      <alignment horizontal="left" vertical="center" wrapText="1"/>
    </xf>
    <xf numFmtId="0" fontId="8" fillId="0" borderId="0" xfId="0" applyFont="1"/>
    <xf numFmtId="0" fontId="5" fillId="6" borderId="1" xfId="0" applyFont="1" applyFill="1" applyBorder="1" applyAlignment="1">
      <alignment horizontal="center"/>
    </xf>
    <xf numFmtId="0" fontId="10" fillId="0" borderId="0" xfId="0" applyFont="1"/>
    <xf numFmtId="0" fontId="0" fillId="0" borderId="1" xfId="0" quotePrefix="1" applyBorder="1"/>
    <xf numFmtId="0" fontId="0" fillId="0" borderId="0" xfId="0" applyAlignment="1">
      <alignment wrapText="1"/>
    </xf>
    <xf numFmtId="0" fontId="4" fillId="4" borderId="1" xfId="0" quotePrefix="1" applyFont="1" applyFill="1" applyBorder="1" applyAlignment="1">
      <alignment horizontal="center" vertical="center" wrapText="1"/>
    </xf>
    <xf numFmtId="0" fontId="0" fillId="10" borderId="0" xfId="0" applyFill="1" applyAlignment="1">
      <alignment horizontal="left"/>
    </xf>
    <xf numFmtId="0" fontId="0" fillId="10" borderId="0" xfId="0" applyFill="1"/>
    <xf numFmtId="0" fontId="0" fillId="10" borderId="0" xfId="0" applyFill="1" applyAlignment="1">
      <alignment horizontal="center"/>
    </xf>
    <xf numFmtId="0" fontId="0" fillId="0" borderId="7" xfId="0" quotePrefix="1" applyBorder="1"/>
    <xf numFmtId="0" fontId="16" fillId="0" borderId="0" xfId="0" applyFont="1" applyAlignment="1">
      <alignment horizontal="center" vertical="top"/>
    </xf>
    <xf numFmtId="38" fontId="6" fillId="5" borderId="1" xfId="1" applyFont="1" applyFill="1" applyBorder="1" applyAlignment="1">
      <alignment horizontal="right" vertical="center" wrapText="1"/>
    </xf>
    <xf numFmtId="0" fontId="6" fillId="0" borderId="0" xfId="0" applyFont="1" applyAlignment="1">
      <alignment horizontal="left" vertical="center" wrapText="1"/>
    </xf>
    <xf numFmtId="38" fontId="6" fillId="0" borderId="0" xfId="1" applyFont="1" applyAlignment="1">
      <alignment horizontal="right" vertical="center" wrapText="1"/>
    </xf>
    <xf numFmtId="0" fontId="4" fillId="4" borderId="9" xfId="0" quotePrefix="1" applyFont="1" applyFill="1" applyBorder="1" applyAlignment="1">
      <alignment horizontal="center" vertical="center" wrapText="1"/>
    </xf>
    <xf numFmtId="0" fontId="4" fillId="4" borderId="9" xfId="0" applyFont="1" applyFill="1" applyBorder="1" applyAlignment="1">
      <alignment horizontal="left" vertical="center" wrapText="1"/>
    </xf>
    <xf numFmtId="0" fontId="5" fillId="3" borderId="2" xfId="0" applyFont="1" applyFill="1" applyBorder="1" applyAlignment="1">
      <alignment horizontal="left" vertical="center" wrapText="1"/>
    </xf>
    <xf numFmtId="38" fontId="5" fillId="3" borderId="3" xfId="1" applyFont="1" applyFill="1" applyBorder="1" applyAlignment="1"/>
    <xf numFmtId="38" fontId="4" fillId="4" borderId="1" xfId="1" applyFont="1" applyFill="1" applyBorder="1" applyAlignment="1">
      <alignment horizontal="left" vertical="center" wrapText="1"/>
    </xf>
    <xf numFmtId="38" fontId="0" fillId="4" borderId="1" xfId="1" applyFont="1" applyFill="1" applyBorder="1" applyAlignment="1"/>
    <xf numFmtId="0" fontId="0" fillId="0" borderId="1" xfId="0" quotePrefix="1" applyBorder="1" applyAlignment="1">
      <alignment horizontal="center" vertical="center" wrapText="1"/>
    </xf>
    <xf numFmtId="0" fontId="5" fillId="18" borderId="1" xfId="0" applyFont="1" applyFill="1" applyBorder="1"/>
    <xf numFmtId="0" fontId="5" fillId="18" borderId="1" xfId="0" applyFont="1" applyFill="1" applyBorder="1" applyAlignment="1">
      <alignment horizontal="left" vertical="center" wrapText="1"/>
    </xf>
    <xf numFmtId="38" fontId="4" fillId="0" borderId="0" xfId="1" applyFont="1" applyAlignment="1">
      <alignment horizontal="left" vertical="center" wrapText="1"/>
    </xf>
    <xf numFmtId="38" fontId="6" fillId="4" borderId="1" xfId="1" applyFont="1" applyFill="1" applyBorder="1" applyAlignment="1">
      <alignment horizontal="center" vertical="center" wrapText="1"/>
    </xf>
    <xf numFmtId="38" fontId="0" fillId="17" borderId="1" xfId="1" applyFont="1" applyFill="1" applyBorder="1" applyAlignment="1">
      <alignment horizontal="right" vertical="center"/>
    </xf>
    <xf numFmtId="0" fontId="0" fillId="0" borderId="7" xfId="0" applyBorder="1" applyAlignment="1">
      <alignment horizontal="center" vertical="center" wrapText="1"/>
    </xf>
    <xf numFmtId="3" fontId="0" fillId="0" borderId="7" xfId="0" applyNumberFormat="1" applyBorder="1"/>
    <xf numFmtId="38" fontId="24" fillId="5" borderId="1" xfId="1" applyFont="1" applyFill="1" applyBorder="1" applyAlignment="1"/>
    <xf numFmtId="38" fontId="25" fillId="18" borderId="1" xfId="1" applyFont="1" applyFill="1" applyBorder="1" applyAlignment="1">
      <alignment horizontal="right" vertical="center" wrapText="1"/>
    </xf>
    <xf numFmtId="0" fontId="0" fillId="0" borderId="0" xfId="0" applyAlignment="1">
      <alignment horizontal="right" vertical="center" wrapText="1"/>
    </xf>
    <xf numFmtId="0" fontId="0" fillId="0" borderId="2" xfId="0" applyBorder="1"/>
    <xf numFmtId="3" fontId="0" fillId="0" borderId="10" xfId="0" applyNumberFormat="1" applyBorder="1"/>
    <xf numFmtId="38" fontId="0" fillId="0" borderId="0" xfId="1" applyFont="1" applyAlignment="1">
      <alignment horizontal="center"/>
    </xf>
    <xf numFmtId="0" fontId="26" fillId="0" borderId="1" xfId="0" applyFont="1" applyBorder="1" applyAlignment="1">
      <alignment horizontal="left"/>
    </xf>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center" vertical="center" wrapText="1"/>
    </xf>
    <xf numFmtId="0" fontId="15" fillId="19" borderId="0" xfId="0" applyFont="1" applyFill="1" applyAlignment="1">
      <alignment vertical="center"/>
    </xf>
    <xf numFmtId="0" fontId="0" fillId="19" borderId="0" xfId="0" applyFill="1"/>
    <xf numFmtId="0" fontId="0" fillId="9" borderId="0" xfId="0" applyFill="1"/>
    <xf numFmtId="0" fontId="0" fillId="8" borderId="0" xfId="0" applyFill="1"/>
    <xf numFmtId="0" fontId="20" fillId="13" borderId="0" xfId="0" applyFont="1" applyFill="1" applyAlignment="1">
      <alignment vertical="center"/>
    </xf>
    <xf numFmtId="0" fontId="0" fillId="13" borderId="0" xfId="0" applyFill="1"/>
    <xf numFmtId="0" fontId="0" fillId="0" borderId="0" xfId="0" applyAlignment="1">
      <alignment horizontal="right" vertical="center"/>
    </xf>
    <xf numFmtId="0" fontId="14" fillId="0" borderId="0" xfId="0" applyFont="1"/>
    <xf numFmtId="0" fontId="27" fillId="0" borderId="0" xfId="0" applyFont="1" applyAlignment="1">
      <alignment vertical="center"/>
    </xf>
    <xf numFmtId="0" fontId="27" fillId="19" borderId="0" xfId="0" applyFont="1" applyFill="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19" fillId="15" borderId="0" xfId="0" applyFont="1" applyFill="1" applyAlignment="1">
      <alignment vertical="center"/>
    </xf>
    <xf numFmtId="0" fontId="27" fillId="15" borderId="0" xfId="0" applyFont="1" applyFill="1" applyAlignment="1">
      <alignment vertical="center"/>
    </xf>
    <xf numFmtId="0" fontId="30" fillId="13" borderId="0" xfId="0" applyFont="1" applyFill="1" applyAlignment="1">
      <alignment vertical="center"/>
    </xf>
    <xf numFmtId="0" fontId="27" fillId="13" borderId="0" xfId="0" applyFont="1" applyFill="1" applyAlignment="1">
      <alignment vertical="center"/>
    </xf>
    <xf numFmtId="0" fontId="31" fillId="0" borderId="0" xfId="0" applyFont="1" applyAlignment="1">
      <alignment vertical="center"/>
    </xf>
    <xf numFmtId="0" fontId="19" fillId="0" borderId="0" xfId="0" applyFont="1" applyAlignment="1">
      <alignment vertical="top"/>
    </xf>
    <xf numFmtId="0" fontId="17" fillId="0" borderId="0" xfId="0" applyFont="1" applyAlignment="1">
      <alignment vertical="top"/>
    </xf>
    <xf numFmtId="0" fontId="0" fillId="0" borderId="1" xfId="0" applyBorder="1"/>
    <xf numFmtId="0" fontId="2" fillId="20" borderId="0" xfId="2" applyFill="1" applyAlignment="1">
      <alignment vertical="center"/>
    </xf>
    <xf numFmtId="0" fontId="38" fillId="0" borderId="0" xfId="2" applyFont="1" applyAlignment="1">
      <alignment horizontal="left" vertical="center"/>
    </xf>
    <xf numFmtId="0" fontId="38" fillId="20" borderId="17" xfId="2" applyFont="1" applyFill="1" applyBorder="1" applyAlignment="1">
      <alignment horizontal="center" vertical="center"/>
    </xf>
    <xf numFmtId="0" fontId="38" fillId="20" borderId="0" xfId="2" applyFont="1" applyFill="1" applyAlignment="1">
      <alignment horizontal="center" vertical="center"/>
    </xf>
    <xf numFmtId="0" fontId="38" fillId="20" borderId="0" xfId="2" applyFont="1" applyFill="1" applyAlignment="1">
      <alignment horizontal="left" vertical="center" indent="1"/>
    </xf>
    <xf numFmtId="0" fontId="38" fillId="20" borderId="0" xfId="2" applyFont="1" applyFill="1" applyAlignment="1">
      <alignment vertical="center" wrapText="1"/>
    </xf>
    <xf numFmtId="0" fontId="38" fillId="20" borderId="0" xfId="2" applyFont="1" applyFill="1" applyAlignment="1">
      <alignment horizontal="left" vertical="center" wrapText="1"/>
    </xf>
    <xf numFmtId="0" fontId="49" fillId="0" borderId="0" xfId="2" applyFont="1" applyAlignment="1">
      <alignment horizontal="center" vertical="center"/>
    </xf>
    <xf numFmtId="0" fontId="51" fillId="0" borderId="12" xfId="2" applyFont="1" applyBorder="1" applyAlignment="1">
      <alignment horizontal="right" vertical="center" wrapText="1"/>
    </xf>
    <xf numFmtId="0" fontId="49" fillId="0" borderId="12" xfId="2" applyFont="1" applyBorder="1" applyAlignment="1" applyProtection="1">
      <alignment vertical="center"/>
      <protection locked="0"/>
    </xf>
    <xf numFmtId="0" fontId="32" fillId="0" borderId="0" xfId="2" applyFont="1" applyAlignment="1"/>
    <xf numFmtId="0" fontId="52" fillId="0" borderId="0" xfId="2" applyFont="1" applyAlignment="1">
      <alignment vertical="center"/>
    </xf>
    <xf numFmtId="0" fontId="32" fillId="20" borderId="1" xfId="2" applyFont="1" applyFill="1" applyBorder="1" applyAlignment="1">
      <alignment horizontal="left" wrapText="1"/>
    </xf>
    <xf numFmtId="0" fontId="34" fillId="20" borderId="1" xfId="2" applyFont="1" applyFill="1" applyBorder="1" applyAlignment="1">
      <alignment horizontal="left"/>
    </xf>
    <xf numFmtId="0" fontId="34" fillId="0" borderId="1" xfId="2" applyFont="1" applyBorder="1" applyAlignment="1">
      <alignment horizontal="center"/>
    </xf>
    <xf numFmtId="0" fontId="33" fillId="20" borderId="0" xfId="2" applyFont="1" applyFill="1" applyAlignment="1">
      <alignment horizontal="left" wrapText="1"/>
    </xf>
    <xf numFmtId="0" fontId="34" fillId="20" borderId="1" xfId="2" applyFont="1" applyFill="1" applyBorder="1" applyAlignment="1">
      <alignment horizontal="center"/>
    </xf>
    <xf numFmtId="0" fontId="33" fillId="20" borderId="0" xfId="2" applyFont="1" applyFill="1" applyAlignment="1">
      <alignment horizontal="left"/>
    </xf>
    <xf numFmtId="0" fontId="52" fillId="0" borderId="0" xfId="2" applyFont="1" applyAlignment="1"/>
    <xf numFmtId="0" fontId="32" fillId="20" borderId="0" xfId="2" applyFont="1" applyFill="1" applyAlignment="1">
      <alignment horizontal="left"/>
    </xf>
    <xf numFmtId="0" fontId="53" fillId="0" borderId="0" xfId="2" applyFont="1" applyAlignment="1">
      <alignment horizontal="center" vertical="center"/>
    </xf>
    <xf numFmtId="0" fontId="34" fillId="0" borderId="0" xfId="2" applyFont="1" applyAlignment="1">
      <alignment vertical="center"/>
    </xf>
    <xf numFmtId="0" fontId="53" fillId="0" borderId="12" xfId="2" applyFont="1" applyBorder="1" applyAlignment="1" applyProtection="1">
      <alignment horizontal="center" vertical="center"/>
      <protection locked="0"/>
    </xf>
    <xf numFmtId="0" fontId="53" fillId="0" borderId="0" xfId="2" applyFont="1" applyAlignment="1"/>
    <xf numFmtId="0" fontId="34" fillId="0" borderId="0" xfId="2" applyFont="1" applyAlignment="1">
      <alignment horizontal="left" vertical="center"/>
    </xf>
    <xf numFmtId="0" fontId="55" fillId="0" borderId="0" xfId="2" applyFont="1" applyAlignment="1"/>
    <xf numFmtId="0" fontId="34" fillId="0" borderId="0" xfId="2" applyFont="1" applyAlignment="1">
      <alignment horizontal="left" vertical="center" wrapText="1"/>
    </xf>
    <xf numFmtId="0" fontId="53" fillId="0" borderId="0" xfId="2" applyFont="1" applyAlignment="1">
      <alignment horizontal="center"/>
    </xf>
    <xf numFmtId="0" fontId="34" fillId="0" borderId="6" xfId="2" applyFont="1" applyBorder="1" applyAlignment="1">
      <alignment vertical="center"/>
    </xf>
    <xf numFmtId="0" fontId="56" fillId="0" borderId="0" xfId="2" applyFont="1" applyAlignment="1">
      <alignment horizontal="center" vertical="center"/>
    </xf>
    <xf numFmtId="0" fontId="34" fillId="0" borderId="1" xfId="2" applyFont="1" applyBorder="1" applyAlignment="1">
      <alignment horizontal="center" vertical="center" wrapText="1"/>
    </xf>
    <xf numFmtId="0" fontId="34" fillId="0" borderId="6" xfId="2" applyFont="1" applyBorder="1" applyAlignment="1">
      <alignment horizontal="left" vertical="center" wrapText="1"/>
    </xf>
    <xf numFmtId="0" fontId="53" fillId="0" borderId="0" xfId="2" applyFont="1" applyAlignment="1">
      <alignment vertical="center"/>
    </xf>
    <xf numFmtId="0" fontId="32" fillId="20" borderId="6" xfId="2" applyFont="1" applyFill="1" applyBorder="1" applyAlignment="1">
      <alignment horizontal="centerContinuous" wrapText="1"/>
    </xf>
    <xf numFmtId="0" fontId="32" fillId="20" borderId="3" xfId="2" applyFont="1" applyFill="1" applyBorder="1" applyAlignment="1">
      <alignment horizontal="center"/>
    </xf>
    <xf numFmtId="0" fontId="34" fillId="0" borderId="2" xfId="2" applyFont="1" applyBorder="1" applyAlignment="1">
      <alignment vertical="center"/>
    </xf>
    <xf numFmtId="0" fontId="34" fillId="0" borderId="3" xfId="2" applyFont="1" applyBorder="1" applyAlignment="1">
      <alignment horizontal="left" vertical="center" wrapText="1"/>
    </xf>
    <xf numFmtId="0" fontId="34" fillId="0" borderId="2" xfId="2" applyFont="1" applyBorder="1" applyAlignment="1">
      <alignment horizontal="left" vertical="center"/>
    </xf>
    <xf numFmtId="0" fontId="34" fillId="0" borderId="3" xfId="2" applyFont="1" applyBorder="1" applyAlignment="1">
      <alignment vertical="center"/>
    </xf>
    <xf numFmtId="0" fontId="34" fillId="0" borderId="3" xfId="2" applyFont="1" applyBorder="1" applyAlignment="1">
      <alignment horizontal="center" vertical="center" wrapText="1"/>
    </xf>
    <xf numFmtId="0" fontId="32" fillId="20" borderId="2" xfId="2" applyFont="1" applyFill="1" applyBorder="1" applyAlignment="1">
      <alignment horizontal="centerContinuous" wrapText="1"/>
    </xf>
    <xf numFmtId="0" fontId="32" fillId="20" borderId="10" xfId="2" applyFont="1" applyFill="1" applyBorder="1" applyAlignment="1">
      <alignment horizontal="centerContinuous"/>
    </xf>
    <xf numFmtId="0" fontId="2" fillId="0" borderId="10" xfId="2" applyBorder="1" applyAlignment="1">
      <alignment vertical="center"/>
    </xf>
    <xf numFmtId="0" fontId="38" fillId="20" borderId="1" xfId="2" applyFont="1" applyFill="1" applyBorder="1" applyAlignment="1">
      <alignment horizontal="center" vertical="center"/>
    </xf>
    <xf numFmtId="0" fontId="38" fillId="0" borderId="10" xfId="2" applyFont="1" applyBorder="1" applyAlignment="1">
      <alignment vertical="center"/>
    </xf>
    <xf numFmtId="0" fontId="57" fillId="0" borderId="0" xfId="2" applyFont="1" applyAlignment="1">
      <alignment vertical="center"/>
    </xf>
    <xf numFmtId="0" fontId="58" fillId="0" borderId="0" xfId="2" applyFont="1" applyAlignment="1">
      <alignment vertical="center"/>
    </xf>
    <xf numFmtId="0" fontId="58" fillId="20" borderId="0" xfId="2" applyFont="1" applyFill="1" applyAlignment="1">
      <alignment vertical="center"/>
    </xf>
    <xf numFmtId="0" fontId="58" fillId="20" borderId="0" xfId="2" applyFont="1" applyFill="1" applyAlignment="1">
      <alignment vertical="center" wrapText="1"/>
    </xf>
    <xf numFmtId="0" fontId="38" fillId="0" borderId="0" xfId="2" applyFont="1" applyAlignment="1">
      <alignment vertical="center"/>
    </xf>
    <xf numFmtId="0" fontId="44" fillId="20" borderId="0" xfId="2" applyFont="1" applyFill="1" applyAlignment="1">
      <alignment horizontal="left" vertical="center" shrinkToFit="1"/>
    </xf>
    <xf numFmtId="0" fontId="44" fillId="20" borderId="1" xfId="2" applyFont="1" applyFill="1" applyBorder="1" applyAlignment="1">
      <alignment horizontal="center" vertical="center" wrapText="1"/>
    </xf>
    <xf numFmtId="0" fontId="32" fillId="20" borderId="9" xfId="2" applyFont="1" applyFill="1" applyBorder="1" applyAlignment="1">
      <alignment horizontal="center"/>
    </xf>
    <xf numFmtId="0" fontId="52" fillId="20" borderId="0" xfId="2" applyFont="1" applyFill="1" applyAlignment="1">
      <alignment vertical="center"/>
    </xf>
    <xf numFmtId="0" fontId="32" fillId="20" borderId="0" xfId="2" applyFont="1" applyFill="1" applyAlignment="1">
      <alignment horizontal="centerContinuous"/>
    </xf>
    <xf numFmtId="0" fontId="32" fillId="20" borderId="1" xfId="2" applyFont="1" applyFill="1" applyBorder="1" applyAlignment="1">
      <alignment horizontal="centerContinuous"/>
    </xf>
    <xf numFmtId="0" fontId="38" fillId="20" borderId="1" xfId="2" applyFont="1" applyFill="1" applyBorder="1" applyAlignment="1">
      <alignment horizontal="center" vertical="center" wrapText="1"/>
    </xf>
    <xf numFmtId="0" fontId="32" fillId="20" borderId="3" xfId="2" applyFont="1" applyFill="1" applyBorder="1" applyAlignment="1"/>
    <xf numFmtId="0" fontId="38" fillId="20" borderId="2" xfId="2" applyFont="1" applyFill="1" applyBorder="1" applyAlignment="1">
      <alignment horizontal="left" vertical="center" wrapText="1"/>
    </xf>
    <xf numFmtId="0" fontId="2" fillId="0" borderId="3" xfId="2" applyBorder="1" applyAlignment="1">
      <alignment vertical="center"/>
    </xf>
    <xf numFmtId="0" fontId="38" fillId="20" borderId="0" xfId="2" applyFont="1" applyFill="1" applyAlignment="1">
      <alignment horizontal="center" vertical="center" wrapText="1"/>
    </xf>
    <xf numFmtId="0" fontId="38" fillId="20" borderId="2" xfId="2" applyFont="1" applyFill="1" applyBorder="1" applyAlignment="1">
      <alignment horizontal="left" vertical="center"/>
    </xf>
    <xf numFmtId="0" fontId="32" fillId="20" borderId="3" xfId="2" applyFont="1" applyFill="1" applyBorder="1" applyAlignment="1">
      <alignment horizontal="centerContinuous"/>
    </xf>
    <xf numFmtId="0" fontId="59" fillId="20" borderId="1" xfId="2" applyFont="1" applyFill="1" applyBorder="1" applyAlignment="1">
      <alignment horizontal="center" vertical="center"/>
    </xf>
    <xf numFmtId="0" fontId="32" fillId="20" borderId="0" xfId="2" applyFont="1" applyFill="1" applyAlignment="1">
      <alignment horizontal="center" wrapText="1"/>
    </xf>
    <xf numFmtId="0" fontId="38" fillId="20" borderId="0" xfId="2" applyFont="1" applyFill="1" applyAlignment="1">
      <alignment horizontal="left" vertical="center" wrapText="1" indent="5"/>
    </xf>
    <xf numFmtId="0" fontId="52" fillId="0" borderId="12" xfId="2" applyFont="1" applyBorder="1" applyAlignment="1" applyProtection="1">
      <alignment horizontal="center"/>
      <protection locked="0"/>
    </xf>
    <xf numFmtId="0" fontId="52" fillId="0" borderId="0" xfId="2" applyFont="1" applyAlignment="1">
      <alignment horizontal="center" vertical="center"/>
    </xf>
    <xf numFmtId="0" fontId="36" fillId="27" borderId="0" xfId="2" applyFont="1" applyFill="1" applyAlignment="1"/>
    <xf numFmtId="0" fontId="61" fillId="27" borderId="0" xfId="2" applyFont="1" applyFill="1" applyAlignment="1">
      <alignment horizontal="center"/>
    </xf>
    <xf numFmtId="0" fontId="63" fillId="0" borderId="0" xfId="2" applyFont="1" applyAlignment="1">
      <alignment horizontal="left" vertical="center"/>
    </xf>
    <xf numFmtId="0" fontId="62" fillId="0" borderId="0" xfId="2" applyFont="1" applyAlignment="1">
      <alignment horizontal="left" wrapText="1"/>
    </xf>
    <xf numFmtId="0" fontId="63" fillId="0" borderId="5" xfId="2" applyFont="1" applyBorder="1" applyAlignment="1">
      <alignment horizontal="left" vertical="center"/>
    </xf>
    <xf numFmtId="0" fontId="63" fillId="0" borderId="5" xfId="2" applyFont="1" applyBorder="1" applyAlignment="1">
      <alignment horizontal="left" vertical="center" wrapText="1"/>
    </xf>
    <xf numFmtId="0" fontId="63" fillId="0" borderId="6" xfId="2" applyFont="1" applyBorder="1" applyAlignment="1">
      <alignment vertical="center"/>
    </xf>
    <xf numFmtId="0" fontId="63" fillId="0" borderId="1" xfId="2" applyFont="1" applyBorder="1" applyAlignment="1">
      <alignment horizontal="center" vertical="center" wrapText="1"/>
    </xf>
    <xf numFmtId="0" fontId="63" fillId="0" borderId="6" xfId="2" applyFont="1" applyBorder="1" applyAlignment="1">
      <alignment horizontal="left" vertical="center" wrapText="1"/>
    </xf>
    <xf numFmtId="0" fontId="63" fillId="0" borderId="0" xfId="2" applyFont="1" applyAlignment="1">
      <alignment horizontal="left" vertical="center" wrapText="1"/>
    </xf>
    <xf numFmtId="0" fontId="63" fillId="0" borderId="0" xfId="2" applyFont="1" applyAlignment="1">
      <alignment vertical="center"/>
    </xf>
    <xf numFmtId="0" fontId="62" fillId="20" borderId="6" xfId="2" applyFont="1" applyFill="1" applyBorder="1" applyAlignment="1">
      <alignment horizontal="centerContinuous" wrapText="1"/>
    </xf>
    <xf numFmtId="0" fontId="62" fillId="20" borderId="21" xfId="2" applyFont="1" applyFill="1" applyBorder="1" applyAlignment="1">
      <alignment horizontal="center"/>
    </xf>
    <xf numFmtId="0" fontId="63" fillId="0" borderId="2" xfId="2" applyFont="1" applyBorder="1" applyAlignment="1">
      <alignment vertical="center"/>
    </xf>
    <xf numFmtId="0" fontId="63" fillId="0" borderId="3" xfId="2" applyFont="1" applyBorder="1" applyAlignment="1">
      <alignment horizontal="left" vertical="center" wrapText="1"/>
    </xf>
    <xf numFmtId="0" fontId="63" fillId="0" borderId="3" xfId="2" applyFont="1" applyBorder="1" applyAlignment="1">
      <alignment horizontal="center" vertical="center" wrapText="1"/>
    </xf>
    <xf numFmtId="0" fontId="63" fillId="0" borderId="2" xfId="2" applyFont="1" applyBorder="1" applyAlignment="1">
      <alignment horizontal="left" vertical="center"/>
    </xf>
    <xf numFmtId="0" fontId="63" fillId="0" borderId="3" xfId="2" applyFont="1" applyBorder="1" applyAlignment="1">
      <alignment vertical="center"/>
    </xf>
    <xf numFmtId="0" fontId="38" fillId="20" borderId="11" xfId="2" applyFont="1" applyFill="1" applyBorder="1" applyAlignment="1">
      <alignment horizontal="left" vertical="center"/>
    </xf>
    <xf numFmtId="0" fontId="38" fillId="0" borderId="19" xfId="2" applyFont="1" applyBorder="1" applyAlignment="1">
      <alignment horizontal="left" vertical="center"/>
    </xf>
    <xf numFmtId="0" fontId="38" fillId="0" borderId="5" xfId="2" applyFont="1" applyBorder="1" applyAlignment="1">
      <alignment vertical="center"/>
    </xf>
    <xf numFmtId="0" fontId="2" fillId="0" borderId="5" xfId="2" applyBorder="1" applyAlignment="1">
      <alignment vertical="center"/>
    </xf>
    <xf numFmtId="0" fontId="32" fillId="0" borderId="0" xfId="2" applyFont="1" applyAlignment="1">
      <alignment vertical="center"/>
    </xf>
    <xf numFmtId="0" fontId="44" fillId="20" borderId="2" xfId="2" applyFont="1" applyFill="1" applyBorder="1" applyAlignment="1">
      <alignment horizontal="left" vertical="center" wrapText="1"/>
    </xf>
    <xf numFmtId="0" fontId="44" fillId="20" borderId="10" xfId="2" applyFont="1" applyFill="1" applyBorder="1" applyAlignment="1">
      <alignment horizontal="right" vertical="center"/>
    </xf>
    <xf numFmtId="0" fontId="38" fillId="20" borderId="10" xfId="2" applyFont="1" applyFill="1" applyBorder="1" applyAlignment="1">
      <alignment horizontal="left" vertical="center"/>
    </xf>
    <xf numFmtId="0" fontId="38" fillId="20" borderId="1" xfId="2" applyFont="1" applyFill="1" applyBorder="1" applyAlignment="1">
      <alignment horizontal="center" vertical="center" shrinkToFit="1"/>
    </xf>
    <xf numFmtId="0" fontId="64" fillId="20" borderId="0" xfId="2" applyFont="1" applyFill="1" applyAlignment="1">
      <alignment horizontal="center" vertical="center"/>
    </xf>
    <xf numFmtId="0" fontId="22" fillId="0" borderId="1" xfId="5" applyBorder="1" applyAlignment="1">
      <alignment horizontal="left" vertical="center" wrapText="1"/>
    </xf>
    <xf numFmtId="0" fontId="22" fillId="0" borderId="1" xfId="5" applyBorder="1"/>
    <xf numFmtId="0" fontId="6" fillId="5" borderId="1" xfId="5" applyFont="1" applyFill="1" applyBorder="1" applyAlignment="1">
      <alignment horizontal="left" vertical="center" wrapText="1"/>
    </xf>
    <xf numFmtId="38" fontId="6" fillId="5" borderId="1" xfId="3" applyFont="1" applyFill="1" applyBorder="1" applyAlignment="1">
      <alignment horizontal="right" vertical="center" wrapText="1"/>
    </xf>
    <xf numFmtId="3" fontId="22" fillId="5" borderId="1" xfId="5" applyNumberFormat="1" applyFill="1" applyBorder="1"/>
    <xf numFmtId="0" fontId="0" fillId="0" borderId="0" xfId="0"/>
    <xf numFmtId="0" fontId="2" fillId="0" borderId="0" xfId="2" applyAlignment="1">
      <alignment vertical="center"/>
    </xf>
    <xf numFmtId="0" fontId="0" fillId="0" borderId="7" xfId="0" applyBorder="1"/>
    <xf numFmtId="0" fontId="38" fillId="0" borderId="2" xfId="2" applyFont="1" applyBorder="1" applyAlignment="1">
      <alignment horizontal="left" vertical="center"/>
    </xf>
    <xf numFmtId="0" fontId="36" fillId="20" borderId="0" xfId="2" applyFont="1" applyFill="1" applyAlignment="1">
      <alignment vertical="center"/>
    </xf>
    <xf numFmtId="0" fontId="0" fillId="0" borderId="0" xfId="0" applyAlignment="1">
      <alignment horizontal="center"/>
    </xf>
    <xf numFmtId="0" fontId="32" fillId="20" borderId="1" xfId="2" applyFont="1" applyFill="1" applyBorder="1" applyAlignment="1">
      <alignment horizontal="center" wrapText="1"/>
    </xf>
    <xf numFmtId="0" fontId="32" fillId="20" borderId="0" xfId="2" applyFont="1" applyFill="1" applyAlignment="1">
      <alignment horizontal="left" wrapText="1"/>
    </xf>
    <xf numFmtId="0" fontId="2" fillId="0" borderId="0" xfId="2" applyAlignment="1"/>
    <xf numFmtId="0" fontId="32" fillId="20" borderId="1" xfId="2" applyFont="1" applyFill="1" applyBorder="1" applyAlignment="1">
      <alignment horizontal="center"/>
    </xf>
    <xf numFmtId="0" fontId="38" fillId="20" borderId="1" xfId="2" applyFont="1" applyFill="1" applyBorder="1" applyAlignment="1">
      <alignment horizontal="left" vertical="center"/>
    </xf>
    <xf numFmtId="0" fontId="62" fillId="20" borderId="17" xfId="2" applyFont="1" applyFill="1" applyBorder="1" applyAlignment="1">
      <alignment horizontal="center"/>
    </xf>
    <xf numFmtId="0" fontId="36" fillId="0" borderId="0" xfId="2" applyFont="1" applyAlignment="1"/>
    <xf numFmtId="0" fontId="38" fillId="20" borderId="1" xfId="2" applyFont="1" applyFill="1" applyBorder="1" applyAlignment="1">
      <alignment horizontal="left" vertical="center" wrapText="1"/>
    </xf>
    <xf numFmtId="0" fontId="54" fillId="0" borderId="0" xfId="2" applyFont="1" applyAlignment="1">
      <alignment horizontal="left" wrapText="1"/>
    </xf>
    <xf numFmtId="0" fontId="34" fillId="0" borderId="0" xfId="2" applyFont="1" applyAlignment="1"/>
    <xf numFmtId="0" fontId="34" fillId="20" borderId="1" xfId="2" applyFont="1" applyFill="1" applyBorder="1" applyAlignment="1">
      <alignment horizontal="left" wrapText="1"/>
    </xf>
    <xf numFmtId="0" fontId="22" fillId="0" borderId="0" xfId="5"/>
    <xf numFmtId="0" fontId="6" fillId="0" borderId="0" xfId="5" applyFont="1" applyAlignment="1">
      <alignment horizontal="left" vertical="center" wrapText="1"/>
    </xf>
    <xf numFmtId="38" fontId="6" fillId="0" borderId="0" xfId="3" applyFont="1" applyAlignment="1">
      <alignment horizontal="right" vertical="center" wrapText="1"/>
    </xf>
    <xf numFmtId="3" fontId="22" fillId="0" borderId="0" xfId="5" applyNumberFormat="1"/>
    <xf numFmtId="179" fontId="52" fillId="0" borderId="12" xfId="2" applyNumberFormat="1" applyFont="1" applyBorder="1" applyAlignment="1" applyProtection="1">
      <alignment horizontal="center"/>
      <protection locked="0"/>
    </xf>
    <xf numFmtId="180" fontId="52" fillId="0" borderId="12" xfId="2" applyNumberFormat="1" applyFont="1" applyBorder="1" applyAlignment="1" applyProtection="1">
      <alignment horizontal="center"/>
      <protection locked="0"/>
    </xf>
    <xf numFmtId="181" fontId="52" fillId="0" borderId="12" xfId="2" applyNumberFormat="1" applyFont="1" applyBorder="1" applyAlignment="1" applyProtection="1">
      <alignment horizontal="center"/>
      <protection locked="0"/>
    </xf>
    <xf numFmtId="182" fontId="52" fillId="0" borderId="12" xfId="2" applyNumberFormat="1" applyFont="1" applyBorder="1" applyAlignment="1" applyProtection="1">
      <alignment horizontal="center"/>
      <protection locked="0"/>
    </xf>
    <xf numFmtId="183" fontId="53" fillId="0" borderId="12" xfId="2" applyNumberFormat="1" applyFont="1" applyBorder="1" applyAlignment="1" applyProtection="1">
      <alignment horizontal="center" vertical="center"/>
      <protection locked="0"/>
    </xf>
    <xf numFmtId="184" fontId="53" fillId="0" borderId="0" xfId="2" applyNumberFormat="1" applyFont="1" applyAlignment="1">
      <alignment horizontal="center" vertical="center"/>
    </xf>
    <xf numFmtId="185" fontId="53" fillId="0" borderId="12" xfId="2" applyNumberFormat="1" applyFont="1" applyBorder="1" applyAlignment="1" applyProtection="1">
      <alignment horizontal="center" vertical="center"/>
      <protection locked="0"/>
    </xf>
    <xf numFmtId="183" fontId="53" fillId="0" borderId="15" xfId="2" applyNumberFormat="1" applyFont="1" applyBorder="1" applyAlignment="1">
      <alignment vertical="center" wrapText="1"/>
    </xf>
    <xf numFmtId="183" fontId="53" fillId="0" borderId="12" xfId="2" applyNumberFormat="1" applyFont="1" applyBorder="1" applyAlignment="1" applyProtection="1">
      <alignment horizontal="center"/>
      <protection locked="0"/>
    </xf>
    <xf numFmtId="186" fontId="53" fillId="0" borderId="12" xfId="2" applyNumberFormat="1" applyFont="1" applyBorder="1" applyAlignment="1" applyProtection="1">
      <alignment horizontal="center" vertical="center"/>
      <protection locked="0"/>
    </xf>
    <xf numFmtId="187" fontId="53" fillId="0" borderId="12" xfId="2" applyNumberFormat="1" applyFont="1" applyBorder="1" applyAlignment="1" applyProtection="1">
      <alignment horizontal="center" vertical="center"/>
      <protection locked="0"/>
    </xf>
    <xf numFmtId="186" fontId="53" fillId="0" borderId="0" xfId="2" applyNumberFormat="1" applyFont="1" applyAlignment="1">
      <alignment horizontal="center" vertical="center"/>
    </xf>
    <xf numFmtId="188" fontId="53" fillId="0" borderId="12" xfId="2" applyNumberFormat="1" applyFont="1" applyBorder="1" applyAlignment="1" applyProtection="1">
      <alignment horizontal="center" vertical="center"/>
      <protection locked="0"/>
    </xf>
    <xf numFmtId="189" fontId="53" fillId="0" borderId="12" xfId="2" applyNumberFormat="1" applyFont="1" applyBorder="1" applyAlignment="1" applyProtection="1">
      <alignment horizontal="center" vertical="center"/>
      <protection locked="0"/>
    </xf>
    <xf numFmtId="190" fontId="53" fillId="0" borderId="12" xfId="2" applyNumberFormat="1" applyFont="1" applyBorder="1" applyAlignment="1" applyProtection="1">
      <alignment horizontal="center" vertical="center"/>
      <protection locked="0"/>
    </xf>
    <xf numFmtId="191" fontId="53" fillId="0" borderId="12" xfId="2" applyNumberFormat="1" applyFont="1" applyBorder="1" applyAlignment="1" applyProtection="1">
      <alignment horizontal="center" vertical="center"/>
      <protection locked="0"/>
    </xf>
    <xf numFmtId="192" fontId="53" fillId="0" borderId="12" xfId="2" applyNumberFormat="1" applyFont="1" applyBorder="1" applyAlignment="1" applyProtection="1">
      <alignment horizontal="center" vertical="center"/>
      <protection locked="0"/>
    </xf>
    <xf numFmtId="193" fontId="53" fillId="0" borderId="12" xfId="2" applyNumberFormat="1" applyFont="1" applyBorder="1" applyAlignment="1" applyProtection="1">
      <alignment horizontal="center" vertical="center"/>
      <protection locked="0"/>
    </xf>
    <xf numFmtId="194" fontId="53" fillId="0" borderId="12" xfId="2" applyNumberFormat="1" applyFont="1" applyBorder="1" applyAlignment="1" applyProtection="1">
      <alignment horizontal="center" vertical="center"/>
      <protection locked="0"/>
    </xf>
    <xf numFmtId="195" fontId="53" fillId="0" borderId="12" xfId="2" applyNumberFormat="1" applyFont="1" applyBorder="1" applyAlignment="1" applyProtection="1">
      <alignment horizontal="center" vertical="center"/>
      <protection locked="0"/>
    </xf>
    <xf numFmtId="196" fontId="53" fillId="0" borderId="12" xfId="2" applyNumberFormat="1" applyFont="1" applyBorder="1" applyAlignment="1" applyProtection="1">
      <alignment horizontal="center" vertical="center"/>
      <protection locked="0"/>
    </xf>
    <xf numFmtId="197" fontId="53" fillId="0" borderId="12" xfId="2" applyNumberFormat="1" applyFont="1" applyBorder="1" applyAlignment="1" applyProtection="1">
      <alignment horizontal="center" vertical="center"/>
      <protection locked="0"/>
    </xf>
    <xf numFmtId="198" fontId="53" fillId="0" borderId="12" xfId="2" applyNumberFormat="1" applyFont="1" applyBorder="1" applyAlignment="1" applyProtection="1">
      <alignment horizontal="center" vertical="center"/>
      <protection locked="0"/>
    </xf>
    <xf numFmtId="199" fontId="53" fillId="0" borderId="12" xfId="2" applyNumberFormat="1" applyFont="1" applyBorder="1" applyAlignment="1" applyProtection="1">
      <alignment horizontal="center" vertical="center"/>
      <protection locked="0"/>
    </xf>
    <xf numFmtId="200" fontId="53" fillId="0" borderId="12" xfId="2" applyNumberFormat="1" applyFont="1" applyBorder="1" applyAlignment="1" applyProtection="1">
      <alignment horizontal="center" vertical="center"/>
      <protection locked="0"/>
    </xf>
    <xf numFmtId="201" fontId="53" fillId="0" borderId="12" xfId="2" applyNumberFormat="1" applyFont="1" applyBorder="1" applyAlignment="1" applyProtection="1">
      <alignment horizontal="center" vertical="center"/>
      <protection locked="0"/>
    </xf>
    <xf numFmtId="202" fontId="53" fillId="0" borderId="12" xfId="2" applyNumberFormat="1" applyFont="1" applyBorder="1" applyAlignment="1" applyProtection="1">
      <alignment horizontal="center" vertical="center"/>
      <protection locked="0"/>
    </xf>
    <xf numFmtId="203" fontId="52" fillId="0" borderId="12" xfId="2" applyNumberFormat="1" applyFont="1" applyBorder="1" applyAlignment="1" applyProtection="1">
      <alignment horizontal="center"/>
      <protection locked="0"/>
    </xf>
    <xf numFmtId="183" fontId="53" fillId="0" borderId="12" xfId="2" applyNumberFormat="1" applyFont="1" applyBorder="1" applyAlignment="1">
      <alignment horizontal="center" vertical="center" wrapText="1"/>
    </xf>
    <xf numFmtId="204" fontId="53" fillId="0" borderId="0" xfId="2" applyNumberFormat="1" applyFont="1" applyAlignment="1">
      <alignment horizontal="center" vertical="center"/>
    </xf>
    <xf numFmtId="205" fontId="53" fillId="0" borderId="12" xfId="2" applyNumberFormat="1" applyFont="1" applyBorder="1" applyAlignment="1" applyProtection="1">
      <alignment horizontal="center" vertical="center"/>
      <protection locked="0"/>
    </xf>
    <xf numFmtId="204" fontId="53" fillId="0" borderId="12" xfId="2" applyNumberFormat="1" applyFont="1" applyBorder="1" applyAlignment="1" applyProtection="1">
      <alignment horizontal="center" vertical="center"/>
      <protection locked="0"/>
    </xf>
    <xf numFmtId="206" fontId="53" fillId="0" borderId="12" xfId="2" applyNumberFormat="1" applyFont="1" applyBorder="1" applyAlignment="1" applyProtection="1">
      <alignment horizontal="center" vertical="center"/>
      <protection locked="0"/>
    </xf>
    <xf numFmtId="0" fontId="0" fillId="0" borderId="0" xfId="0"/>
    <xf numFmtId="0" fontId="0" fillId="0" borderId="0" xfId="0"/>
    <xf numFmtId="0" fontId="0" fillId="20" borderId="0" xfId="0" applyFill="1" applyAlignment="1">
      <alignment vertical="center"/>
    </xf>
    <xf numFmtId="0" fontId="32" fillId="0" borderId="0" xfId="0" applyFont="1" applyAlignment="1">
      <alignment horizontal="center" vertical="center"/>
    </xf>
    <xf numFmtId="0" fontId="33" fillId="0" borderId="0" xfId="0" applyFont="1" applyAlignment="1">
      <alignment vertical="center"/>
    </xf>
    <xf numFmtId="0" fontId="0" fillId="0" borderId="0" xfId="0" applyAlignment="1">
      <alignment vertical="center"/>
    </xf>
    <xf numFmtId="0" fontId="34" fillId="0" borderId="2" xfId="0" applyFont="1" applyBorder="1" applyAlignment="1">
      <alignment horizontal="distributed" vertical="center" wrapText="1"/>
    </xf>
    <xf numFmtId="0" fontId="34" fillId="0" borderId="58" xfId="0" applyFont="1" applyBorder="1" applyAlignment="1">
      <alignment horizontal="distributed" vertical="center" wrapText="1"/>
    </xf>
    <xf numFmtId="0" fontId="34" fillId="0" borderId="2" xfId="0" applyFont="1" applyBorder="1" applyAlignment="1">
      <alignment horizontal="distributed" vertical="distributed"/>
    </xf>
    <xf numFmtId="0" fontId="36" fillId="0" borderId="0" xfId="0" applyFont="1" applyAlignment="1">
      <alignment vertical="center"/>
    </xf>
    <xf numFmtId="0" fontId="36" fillId="20" borderId="0" xfId="0" applyFont="1" applyFill="1" applyAlignment="1">
      <alignment vertical="center"/>
    </xf>
    <xf numFmtId="0" fontId="0" fillId="0" borderId="0" xfId="0" applyAlignment="1">
      <alignment vertical="center" wrapText="1"/>
    </xf>
    <xf numFmtId="0" fontId="36" fillId="0" borderId="0" xfId="0" applyFont="1" applyAlignment="1">
      <alignment horizontal="distributed" vertical="center" wrapText="1"/>
    </xf>
    <xf numFmtId="38" fontId="34" fillId="0" borderId="0" xfId="1" applyFont="1" applyAlignment="1">
      <alignment horizontal="center" vertical="center" wrapText="1"/>
    </xf>
    <xf numFmtId="0" fontId="24" fillId="0" borderId="0" xfId="0" applyFont="1" applyAlignment="1">
      <alignment horizontal="center"/>
    </xf>
    <xf numFmtId="0" fontId="37" fillId="20" borderId="0" xfId="0" applyFont="1" applyFill="1" applyAlignment="1">
      <alignment horizontal="center" wrapText="1"/>
    </xf>
    <xf numFmtId="0" fontId="39" fillId="0" borderId="12" xfId="0" applyFont="1" applyBorder="1" applyAlignment="1" applyProtection="1">
      <alignment horizontal="center" vertical="center"/>
      <protection locked="0"/>
    </xf>
    <xf numFmtId="0" fontId="38" fillId="0" borderId="0" xfId="0" applyFont="1" applyAlignment="1">
      <alignment horizontal="left" vertical="center"/>
    </xf>
    <xf numFmtId="0" fontId="40" fillId="0" borderId="0" xfId="0" applyFont="1" applyAlignment="1">
      <alignment vertical="center"/>
    </xf>
    <xf numFmtId="0" fontId="32" fillId="20" borderId="0" xfId="0" applyFont="1" applyFill="1" applyAlignment="1">
      <alignment vertical="center" wrapText="1"/>
    </xf>
    <xf numFmtId="0" fontId="36" fillId="20" borderId="55" xfId="0" applyFont="1" applyFill="1" applyBorder="1" applyAlignment="1">
      <alignment horizontal="center" vertical="center"/>
    </xf>
    <xf numFmtId="0" fontId="42" fillId="20" borderId="16" xfId="0" applyFont="1" applyFill="1" applyBorder="1" applyAlignment="1" applyProtection="1">
      <alignment horizontal="center" vertical="center" wrapText="1"/>
      <protection locked="0"/>
    </xf>
    <xf numFmtId="0" fontId="42" fillId="20" borderId="12" xfId="0" applyFont="1" applyFill="1" applyBorder="1" applyAlignment="1" applyProtection="1">
      <alignment horizontal="center" vertical="center" wrapText="1"/>
      <protection locked="0"/>
    </xf>
    <xf numFmtId="0" fontId="38" fillId="20" borderId="21" xfId="0" applyFont="1" applyFill="1" applyBorder="1" applyAlignment="1">
      <alignment horizontal="center" vertical="center"/>
    </xf>
    <xf numFmtId="0" fontId="38" fillId="20" borderId="56" xfId="0" applyFont="1" applyFill="1" applyBorder="1" applyAlignment="1">
      <alignment horizontal="center" vertical="center"/>
    </xf>
    <xf numFmtId="0" fontId="38" fillId="20" borderId="0" xfId="0" applyFont="1" applyFill="1" applyAlignment="1">
      <alignment horizontal="center" vertical="center"/>
    </xf>
    <xf numFmtId="0" fontId="38" fillId="20" borderId="22" xfId="0" applyFont="1" applyFill="1" applyBorder="1" applyAlignment="1">
      <alignment horizontal="left" vertical="center"/>
    </xf>
    <xf numFmtId="0" fontId="38" fillId="20" borderId="22" xfId="0" applyFont="1" applyFill="1" applyBorder="1" applyAlignment="1">
      <alignment vertical="center"/>
    </xf>
    <xf numFmtId="0" fontId="38" fillId="20" borderId="22" xfId="0" applyFont="1" applyFill="1" applyBorder="1" applyAlignment="1">
      <alignment horizontal="right" vertical="center"/>
    </xf>
    <xf numFmtId="0" fontId="43" fillId="0" borderId="0" xfId="0" applyFont="1" applyAlignment="1">
      <alignment vertical="center"/>
    </xf>
    <xf numFmtId="0" fontId="38" fillId="20" borderId="2" xfId="0" applyFont="1" applyFill="1" applyBorder="1" applyAlignment="1">
      <alignment vertical="center"/>
    </xf>
    <xf numFmtId="0" fontId="38" fillId="20" borderId="54" xfId="0" applyFont="1" applyFill="1" applyBorder="1" applyAlignment="1">
      <alignment vertical="center"/>
    </xf>
    <xf numFmtId="0" fontId="38" fillId="20" borderId="23" xfId="0" applyFont="1" applyFill="1" applyBorder="1" applyAlignment="1">
      <alignment vertical="center"/>
    </xf>
    <xf numFmtId="0" fontId="39" fillId="20" borderId="12" xfId="0" applyFont="1" applyFill="1" applyBorder="1" applyAlignment="1" applyProtection="1">
      <alignment horizontal="center" vertical="center"/>
      <protection locked="0"/>
    </xf>
    <xf numFmtId="0" fontId="38" fillId="20" borderId="0" xfId="0" applyFont="1" applyFill="1" applyAlignment="1">
      <alignment vertical="center"/>
    </xf>
    <xf numFmtId="0" fontId="44" fillId="20" borderId="0" xfId="0" applyFont="1" applyFill="1" applyAlignment="1">
      <alignment horizontal="left" vertical="center" wrapText="1"/>
    </xf>
    <xf numFmtId="0" fontId="38" fillId="20" borderId="0" xfId="0" applyFont="1" applyFill="1" applyAlignment="1">
      <alignment vertical="center" wrapText="1"/>
    </xf>
    <xf numFmtId="0" fontId="38" fillId="20" borderId="0" xfId="0" applyFont="1" applyFill="1" applyAlignment="1">
      <alignment horizontal="left" vertical="center" indent="1"/>
    </xf>
    <xf numFmtId="0" fontId="38" fillId="20" borderId="0" xfId="0" applyFont="1" applyFill="1" applyAlignment="1">
      <alignment horizontal="right" vertical="center" wrapText="1"/>
    </xf>
    <xf numFmtId="0" fontId="38" fillId="20" borderId="0" xfId="0" applyFont="1" applyFill="1" applyAlignment="1">
      <alignment horizontal="left" vertical="center" shrinkToFit="1"/>
    </xf>
    <xf numFmtId="38" fontId="38" fillId="20" borderId="0" xfId="1" applyFont="1" applyFill="1" applyAlignment="1">
      <alignment vertical="center" wrapText="1"/>
    </xf>
    <xf numFmtId="0" fontId="39" fillId="20" borderId="12" xfId="0" applyFont="1" applyFill="1" applyBorder="1" applyAlignment="1" applyProtection="1">
      <alignment horizontal="center" vertical="center" wrapText="1"/>
      <protection locked="0"/>
    </xf>
    <xf numFmtId="0" fontId="38" fillId="20" borderId="0" xfId="0" applyFont="1" applyFill="1" applyAlignment="1">
      <alignment horizontal="left" vertical="center" wrapText="1"/>
    </xf>
    <xf numFmtId="0" fontId="32" fillId="20" borderId="0" xfId="0" applyFont="1" applyFill="1" applyAlignment="1">
      <alignment horizontal="left" wrapText="1"/>
    </xf>
    <xf numFmtId="0" fontId="41" fillId="0" borderId="12" xfId="0" applyFont="1" applyBorder="1" applyAlignment="1" applyProtection="1">
      <alignment horizontal="center" vertical="center"/>
      <protection locked="0"/>
    </xf>
    <xf numFmtId="176" fontId="45" fillId="20" borderId="12" xfId="1" applyNumberFormat="1" applyFont="1" applyFill="1" applyBorder="1" applyAlignment="1" applyProtection="1">
      <alignment horizontal="center"/>
      <protection locked="0"/>
    </xf>
    <xf numFmtId="177" fontId="45" fillId="20" borderId="12" xfId="1" applyNumberFormat="1" applyFont="1" applyFill="1" applyBorder="1" applyAlignment="1" applyProtection="1">
      <alignment horizontal="center"/>
      <protection locked="0"/>
    </xf>
    <xf numFmtId="38" fontId="45" fillId="20" borderId="25" xfId="1" applyFont="1" applyFill="1" applyBorder="1" applyAlignment="1">
      <alignment horizontal="center"/>
    </xf>
    <xf numFmtId="38" fontId="45" fillId="20" borderId="23" xfId="1" applyFont="1" applyFill="1" applyBorder="1" applyAlignment="1">
      <alignment horizontal="center"/>
    </xf>
    <xf numFmtId="0" fontId="46" fillId="20" borderId="0" xfId="0" applyFont="1" applyFill="1" applyAlignment="1">
      <alignment vertical="center" wrapText="1"/>
    </xf>
    <xf numFmtId="38" fontId="45" fillId="20" borderId="26" xfId="1" applyFont="1" applyFill="1" applyBorder="1" applyAlignment="1">
      <alignment horizontal="center"/>
    </xf>
    <xf numFmtId="0" fontId="38" fillId="20" borderId="54" xfId="0" applyFont="1" applyFill="1" applyBorder="1" applyAlignment="1">
      <alignment vertical="center" wrapText="1"/>
    </xf>
    <xf numFmtId="0" fontId="38" fillId="20" borderId="0" xfId="0" applyFont="1" applyFill="1" applyAlignment="1">
      <alignment horizontal="left" vertical="center" wrapText="1" indent="1"/>
    </xf>
    <xf numFmtId="0" fontId="46" fillId="20" borderId="0" xfId="0" applyFont="1" applyFill="1" applyAlignment="1">
      <alignment horizontal="right" vertical="center" wrapText="1"/>
    </xf>
    <xf numFmtId="0" fontId="47" fillId="0" borderId="0" xfId="0" applyFont="1"/>
    <xf numFmtId="0" fontId="32" fillId="20" borderId="0" xfId="0" applyFont="1" applyFill="1" applyAlignment="1">
      <alignment horizontal="left" vertical="center" wrapText="1"/>
    </xf>
    <xf numFmtId="0" fontId="41" fillId="21" borderId="28" xfId="0" applyFont="1" applyFill="1" applyBorder="1" applyAlignment="1">
      <alignment horizontal="center" vertical="center"/>
    </xf>
    <xf numFmtId="0" fontId="36" fillId="21" borderId="54" xfId="0" applyFont="1" applyFill="1" applyBorder="1" applyAlignment="1">
      <alignment vertical="center"/>
    </xf>
    <xf numFmtId="0" fontId="36" fillId="21" borderId="29" xfId="0" applyFont="1" applyFill="1" applyBorder="1" applyAlignment="1">
      <alignment vertical="center"/>
    </xf>
    <xf numFmtId="0" fontId="38" fillId="0" borderId="0" xfId="0" applyFont="1" applyAlignment="1">
      <alignment horizontal="left" vertical="center" wrapText="1"/>
    </xf>
    <xf numFmtId="0" fontId="38" fillId="0" borderId="33" xfId="0" applyFont="1" applyBorder="1" applyAlignment="1">
      <alignment horizontal="left" vertical="center" wrapText="1"/>
    </xf>
    <xf numFmtId="0" fontId="0" fillId="0" borderId="33" xfId="0" applyBorder="1" applyAlignment="1">
      <alignment vertical="center" wrapText="1"/>
    </xf>
    <xf numFmtId="0" fontId="0" fillId="0" borderId="18" xfId="0" applyBorder="1" applyAlignment="1">
      <alignment vertical="center" wrapText="1"/>
    </xf>
    <xf numFmtId="0" fontId="43" fillId="22" borderId="18" xfId="0" applyFont="1" applyFill="1" applyBorder="1" applyAlignment="1">
      <alignment vertical="center"/>
    </xf>
    <xf numFmtId="0" fontId="0" fillId="20" borderId="0" xfId="0" applyFill="1" applyAlignment="1">
      <alignment horizontal="left" vertical="center"/>
    </xf>
    <xf numFmtId="0" fontId="43" fillId="24" borderId="18" xfId="0" applyFont="1" applyFill="1" applyBorder="1" applyAlignment="1">
      <alignment horizontal="left" vertical="center"/>
    </xf>
    <xf numFmtId="0" fontId="43" fillId="26" borderId="18" xfId="0" applyFont="1" applyFill="1" applyBorder="1" applyAlignment="1">
      <alignment vertical="center"/>
    </xf>
    <xf numFmtId="0" fontId="36" fillId="26" borderId="54" xfId="0" applyFont="1" applyFill="1" applyBorder="1" applyAlignment="1">
      <alignment vertical="center"/>
    </xf>
    <xf numFmtId="0" fontId="43" fillId="0" borderId="31" xfId="0" applyFont="1" applyBorder="1" applyAlignment="1" applyProtection="1">
      <alignment horizontal="center" vertical="center"/>
      <protection locked="0"/>
    </xf>
    <xf numFmtId="0" fontId="36" fillId="20" borderId="78" xfId="0" applyFont="1" applyFill="1" applyBorder="1" applyAlignment="1">
      <alignment horizontal="center" vertical="center" wrapText="1"/>
    </xf>
    <xf numFmtId="0" fontId="36" fillId="20" borderId="8" xfId="0" applyFont="1" applyFill="1" applyBorder="1" applyAlignment="1">
      <alignment horizontal="center" vertical="center" wrapText="1"/>
    </xf>
    <xf numFmtId="186" fontId="35" fillId="20" borderId="12" xfId="1" applyNumberFormat="1" applyFont="1" applyFill="1" applyBorder="1" applyAlignment="1" applyProtection="1">
      <alignment horizontal="center" vertical="center" wrapText="1"/>
      <protection locked="0"/>
    </xf>
    <xf numFmtId="0" fontId="50" fillId="20" borderId="16" xfId="0" applyFont="1" applyFill="1" applyBorder="1" applyAlignment="1" applyProtection="1">
      <alignment horizontal="center" vertical="center" wrapText="1"/>
      <protection locked="0"/>
    </xf>
    <xf numFmtId="0" fontId="59" fillId="20" borderId="0" xfId="0" applyFont="1" applyFill="1" applyAlignment="1">
      <alignment horizontal="left" vertical="center" wrapText="1"/>
    </xf>
    <xf numFmtId="0" fontId="37" fillId="20" borderId="0" xfId="0" applyFont="1" applyFill="1" applyAlignment="1">
      <alignment horizontal="center" vertical="center" wrapText="1"/>
    </xf>
    <xf numFmtId="0" fontId="38" fillId="20" borderId="0" xfId="0" applyFont="1" applyFill="1" applyAlignment="1">
      <alignment horizontal="left" vertical="center"/>
    </xf>
    <xf numFmtId="9" fontId="45" fillId="0" borderId="12" xfId="6" applyFont="1" applyFill="1" applyBorder="1" applyAlignment="1" applyProtection="1">
      <alignment horizontal="center" vertical="center" wrapText="1"/>
      <protection locked="0"/>
    </xf>
    <xf numFmtId="0" fontId="38" fillId="20" borderId="0" xfId="0" applyFont="1" applyFill="1" applyAlignment="1">
      <alignment horizontal="right" vertical="center"/>
    </xf>
    <xf numFmtId="186" fontId="35" fillId="20" borderId="12" xfId="1" applyNumberFormat="1" applyFont="1" applyFill="1" applyBorder="1" applyAlignment="1" applyProtection="1">
      <alignment horizontal="center" vertical="center"/>
      <protection locked="0"/>
    </xf>
    <xf numFmtId="0" fontId="33" fillId="20" borderId="9" xfId="0" applyFont="1" applyFill="1" applyBorder="1" applyAlignment="1">
      <alignment horizontal="center" vertical="center" wrapText="1"/>
    </xf>
    <xf numFmtId="9" fontId="35" fillId="20" borderId="12" xfId="6" applyFont="1" applyFill="1" applyBorder="1" applyAlignment="1" applyProtection="1">
      <alignment horizontal="center" vertical="center"/>
      <protection locked="0"/>
    </xf>
    <xf numFmtId="0" fontId="33" fillId="20" borderId="81" xfId="0" applyFont="1" applyFill="1" applyBorder="1" applyAlignment="1">
      <alignment horizontal="center" vertical="center" wrapText="1"/>
    </xf>
    <xf numFmtId="178" fontId="35" fillId="20" borderId="12" xfId="6" applyNumberFormat="1" applyFont="1" applyFill="1" applyBorder="1" applyAlignment="1" applyProtection="1">
      <alignment horizontal="center" vertical="center"/>
      <protection locked="0"/>
    </xf>
    <xf numFmtId="0" fontId="34" fillId="0" borderId="0" xfId="0" applyFont="1" applyAlignment="1">
      <alignment horizontal="center" vertical="center"/>
    </xf>
    <xf numFmtId="0" fontId="0" fillId="0" borderId="0" xfId="0" applyBorder="1" applyAlignment="1">
      <alignment vertical="center"/>
    </xf>
    <xf numFmtId="0" fontId="38" fillId="20" borderId="52" xfId="0" applyFont="1" applyFill="1" applyBorder="1" applyAlignment="1">
      <alignment vertical="center"/>
    </xf>
    <xf numFmtId="0" fontId="38" fillId="20" borderId="83" xfId="0" applyFont="1" applyFill="1" applyBorder="1" applyAlignment="1">
      <alignment vertical="center" wrapText="1"/>
    </xf>
    <xf numFmtId="0" fontId="32" fillId="20" borderId="0" xfId="0" applyFont="1" applyFill="1" applyAlignment="1">
      <alignment horizontal="center" wrapText="1"/>
    </xf>
    <xf numFmtId="9" fontId="0" fillId="0" borderId="12" xfId="6" applyFont="1" applyBorder="1" applyAlignment="1" applyProtection="1">
      <alignment horizontal="center" vertical="center"/>
      <protection locked="0"/>
    </xf>
    <xf numFmtId="207" fontId="0" fillId="0" borderId="84" xfId="0" applyNumberFormat="1" applyBorder="1" applyAlignment="1">
      <alignment horizontal="center" vertical="center"/>
    </xf>
    <xf numFmtId="0" fontId="0" fillId="0" borderId="0" xfId="0"/>
    <xf numFmtId="0" fontId="17" fillId="0" borderId="0" xfId="0" applyFont="1" applyAlignment="1">
      <alignment vertical="top" wrapText="1"/>
    </xf>
    <xf numFmtId="0" fontId="0" fillId="0" borderId="0" xfId="0" applyAlignment="1">
      <alignment horizontal="left" vertical="center"/>
    </xf>
    <xf numFmtId="0" fontId="22" fillId="0" borderId="0" xfId="5"/>
    <xf numFmtId="0" fontId="0" fillId="0" borderId="3" xfId="0" applyBorder="1"/>
    <xf numFmtId="0" fontId="5" fillId="3" borderId="1" xfId="0" applyFont="1" applyFill="1" applyBorder="1" applyAlignment="1">
      <alignment horizontal="center" vertical="center" wrapText="1"/>
    </xf>
    <xf numFmtId="38" fontId="0" fillId="0" borderId="0" xfId="1" applyFont="1" applyAlignment="1"/>
    <xf numFmtId="38" fontId="6" fillId="0" borderId="0" xfId="1" applyFont="1" applyAlignment="1">
      <alignment horizontal="left" vertical="center" wrapText="1"/>
    </xf>
    <xf numFmtId="0" fontId="0" fillId="0" borderId="0" xfId="0" applyProtection="1"/>
    <xf numFmtId="0" fontId="41" fillId="0" borderId="0" xfId="0" applyFont="1" applyBorder="1" applyAlignment="1" applyProtection="1">
      <alignment horizontal="center" vertical="center"/>
    </xf>
    <xf numFmtId="0" fontId="41" fillId="0" borderId="6" xfId="0" applyFont="1" applyBorder="1" applyAlignment="1" applyProtection="1">
      <alignment horizontal="center" vertical="center"/>
    </xf>
    <xf numFmtId="0" fontId="43" fillId="0" borderId="0" xfId="0" applyFont="1" applyBorder="1" applyAlignment="1" applyProtection="1">
      <alignment horizontal="center" vertical="center"/>
    </xf>
    <xf numFmtId="0" fontId="43" fillId="0" borderId="6" xfId="0" applyFont="1" applyBorder="1" applyAlignment="1" applyProtection="1">
      <alignment horizontal="center" vertical="center"/>
    </xf>
    <xf numFmtId="208" fontId="0" fillId="2" borderId="1" xfId="1" applyNumberFormat="1" applyFont="1" applyFill="1" applyBorder="1" applyAlignment="1" applyProtection="1">
      <alignment horizontal="right" vertical="center"/>
      <protection locked="0"/>
    </xf>
    <xf numFmtId="178" fontId="0" fillId="2" borderId="1" xfId="6" applyNumberFormat="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209" fontId="0" fillId="2" borderId="1" xfId="1" applyNumberFormat="1" applyFont="1" applyFill="1" applyBorder="1" applyAlignment="1" applyProtection="1">
      <alignment horizontal="right" vertical="center"/>
      <protection locked="0"/>
    </xf>
    <xf numFmtId="210" fontId="0" fillId="2" borderId="1" xfId="1" applyNumberFormat="1" applyFont="1" applyFill="1" applyBorder="1" applyAlignment="1" applyProtection="1">
      <alignment horizontal="right" vertical="center"/>
      <protection locked="0"/>
    </xf>
    <xf numFmtId="211" fontId="0" fillId="2" borderId="1" xfId="1" applyNumberFormat="1" applyFont="1" applyFill="1" applyBorder="1" applyAlignment="1" applyProtection="1">
      <alignment horizontal="right" vertical="center"/>
      <protection locked="0"/>
    </xf>
    <xf numFmtId="212" fontId="0" fillId="2" borderId="1" xfId="1" applyNumberFormat="1" applyFont="1" applyFill="1" applyBorder="1" applyAlignment="1" applyProtection="1">
      <alignment horizontal="right" vertical="center"/>
      <protection locked="0"/>
    </xf>
    <xf numFmtId="213" fontId="0" fillId="2" borderId="1" xfId="1" applyNumberFormat="1" applyFont="1" applyFill="1" applyBorder="1" applyAlignment="1" applyProtection="1">
      <alignment horizontal="right" vertical="center"/>
      <protection locked="0"/>
    </xf>
    <xf numFmtId="0" fontId="52" fillId="0" borderId="13" xfId="2" applyFont="1" applyBorder="1" applyAlignment="1">
      <alignment horizontal="center" vertical="center"/>
    </xf>
    <xf numFmtId="0" fontId="3" fillId="0" borderId="0" xfId="0" applyFont="1" applyProtection="1"/>
    <xf numFmtId="0" fontId="5" fillId="3" borderId="1" xfId="0" applyFont="1" applyFill="1" applyBorder="1" applyAlignment="1" applyProtection="1">
      <alignment horizontal="center" vertical="center" wrapText="1"/>
    </xf>
    <xf numFmtId="0" fontId="0" fillId="4" borderId="1" xfId="0" applyFill="1" applyBorder="1" applyProtection="1"/>
    <xf numFmtId="0" fontId="6" fillId="4"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4" borderId="1" xfId="0" applyFont="1" applyFill="1"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1" xfId="0" applyBorder="1" applyProtection="1"/>
    <xf numFmtId="0" fontId="6" fillId="5" borderId="1" xfId="0" applyFont="1" applyFill="1" applyBorder="1" applyAlignment="1" applyProtection="1">
      <alignment horizontal="left" vertical="center" wrapText="1"/>
    </xf>
    <xf numFmtId="38" fontId="24" fillId="5" borderId="1" xfId="1" applyFont="1" applyFill="1" applyBorder="1" applyAlignment="1" applyProtection="1"/>
    <xf numFmtId="38" fontId="0" fillId="5" borderId="1" xfId="1" applyFont="1" applyFill="1" applyBorder="1" applyAlignment="1" applyProtection="1"/>
    <xf numFmtId="38" fontId="6" fillId="5" borderId="1" xfId="1" applyFont="1" applyFill="1" applyBorder="1" applyAlignment="1" applyProtection="1">
      <alignment horizontal="right" vertical="center" wrapText="1"/>
    </xf>
    <xf numFmtId="0" fontId="4" fillId="13" borderId="1" xfId="0" applyFont="1" applyFill="1" applyBorder="1" applyAlignment="1" applyProtection="1">
      <alignment horizontal="left" vertical="center" wrapText="1"/>
    </xf>
    <xf numFmtId="3" fontId="0" fillId="13" borderId="1" xfId="0" applyNumberFormat="1" applyFill="1" applyBorder="1" applyAlignment="1" applyProtection="1">
      <alignment horizontal="right" vertical="center"/>
    </xf>
    <xf numFmtId="0" fontId="6" fillId="0" borderId="0" xfId="0" applyFont="1" applyAlignment="1" applyProtection="1">
      <alignment horizontal="left" vertical="center" wrapText="1"/>
    </xf>
    <xf numFmtId="38" fontId="6" fillId="0" borderId="0" xfId="1" applyFont="1" applyAlignment="1" applyProtection="1">
      <alignment horizontal="right" vertical="center" wrapText="1"/>
    </xf>
    <xf numFmtId="3" fontId="0" fillId="0" borderId="0" xfId="0" applyNumberFormat="1" applyProtection="1"/>
    <xf numFmtId="0" fontId="4" fillId="4" borderId="1" xfId="0" quotePrefix="1" applyFont="1" applyFill="1" applyBorder="1" applyAlignment="1" applyProtection="1">
      <alignment horizontal="center" vertical="center" wrapText="1"/>
    </xf>
    <xf numFmtId="0" fontId="0" fillId="0" borderId="1" xfId="0" quotePrefix="1" applyBorder="1" applyAlignment="1" applyProtection="1">
      <alignment horizontal="center" vertical="center" wrapText="1"/>
    </xf>
    <xf numFmtId="0" fontId="22" fillId="0" borderId="0" xfId="5" applyProtection="1"/>
    <xf numFmtId="0" fontId="22" fillId="0" borderId="1" xfId="5" applyBorder="1" applyAlignment="1" applyProtection="1">
      <alignment horizontal="left" vertical="center" wrapText="1"/>
    </xf>
    <xf numFmtId="0" fontId="22" fillId="0" borderId="1" xfId="5" applyBorder="1" applyProtection="1"/>
    <xf numFmtId="0" fontId="6" fillId="5" borderId="1" xfId="5" applyFont="1" applyFill="1" applyBorder="1" applyAlignment="1" applyProtection="1">
      <alignment horizontal="left" vertical="center" wrapText="1"/>
    </xf>
    <xf numFmtId="38" fontId="6" fillId="5" borderId="1" xfId="3" applyFont="1" applyFill="1" applyBorder="1" applyAlignment="1" applyProtection="1">
      <alignment horizontal="right" vertical="center" wrapText="1"/>
    </xf>
    <xf numFmtId="3" fontId="22" fillId="5" borderId="1" xfId="5" applyNumberFormat="1" applyFill="1" applyBorder="1" applyProtection="1"/>
    <xf numFmtId="0" fontId="6" fillId="14" borderId="1" xfId="0" applyFont="1" applyFill="1" applyBorder="1" applyAlignment="1" applyProtection="1">
      <alignment horizontal="left" vertical="center" wrapText="1"/>
    </xf>
    <xf numFmtId="38" fontId="6" fillId="14" borderId="1" xfId="1" applyFont="1" applyFill="1" applyBorder="1" applyAlignment="1" applyProtection="1">
      <alignment horizontal="right" vertical="center" wrapText="1"/>
    </xf>
    <xf numFmtId="0" fontId="0" fillId="0" borderId="0" xfId="0" applyAlignment="1" applyProtection="1">
      <alignment horizontal="right" vertical="center" wrapText="1"/>
    </xf>
    <xf numFmtId="0" fontId="0" fillId="0" borderId="0" xfId="0" applyAlignment="1" applyProtection="1">
      <alignment horizontal="left" vertical="center"/>
    </xf>
    <xf numFmtId="0" fontId="4" fillId="4" borderId="9" xfId="0" quotePrefix="1" applyFont="1" applyFill="1" applyBorder="1" applyAlignment="1" applyProtection="1">
      <alignment horizontal="center" vertical="center" wrapText="1"/>
    </xf>
    <xf numFmtId="0" fontId="4" fillId="4" borderId="9" xfId="0" applyFont="1" applyFill="1" applyBorder="1" applyAlignment="1" applyProtection="1">
      <alignment horizontal="left" vertical="center" wrapText="1"/>
    </xf>
    <xf numFmtId="0" fontId="14" fillId="0" borderId="0" xfId="0" applyFont="1" applyProtection="1"/>
    <xf numFmtId="0" fontId="15" fillId="19" borderId="0" xfId="0" applyFont="1" applyFill="1" applyAlignment="1" applyProtection="1">
      <alignment vertical="center"/>
    </xf>
    <xf numFmtId="0" fontId="0" fillId="19" borderId="0" xfId="0" applyFill="1" applyProtection="1"/>
    <xf numFmtId="0" fontId="20" fillId="9" borderId="0" xfId="0" applyFont="1" applyFill="1" applyAlignment="1" applyProtection="1">
      <alignment vertical="center"/>
    </xf>
    <xf numFmtId="0" fontId="0" fillId="9" borderId="0" xfId="0" applyFill="1" applyProtection="1"/>
    <xf numFmtId="0" fontId="16" fillId="0" borderId="0" xfId="0" applyFont="1" applyAlignment="1" applyProtection="1">
      <alignment horizontal="center" vertical="top"/>
    </xf>
    <xf numFmtId="0" fontId="17" fillId="0" borderId="0" xfId="0" applyFont="1" applyAlignment="1" applyProtection="1">
      <alignment vertical="top"/>
    </xf>
    <xf numFmtId="0" fontId="19" fillId="0" borderId="0" xfId="0" applyFont="1" applyAlignment="1" applyProtection="1">
      <alignment vertical="top"/>
    </xf>
    <xf numFmtId="3" fontId="0" fillId="2" borderId="1" xfId="0" applyNumberFormat="1" applyFill="1" applyBorder="1" applyAlignment="1" applyProtection="1">
      <alignment horizontal="right" vertical="center"/>
      <protection locked="0"/>
    </xf>
    <xf numFmtId="214" fontId="0" fillId="15" borderId="1" xfId="1" applyNumberFormat="1" applyFont="1" applyFill="1" applyBorder="1" applyAlignment="1" applyProtection="1">
      <alignment horizontal="right" vertical="center" wrapText="1"/>
      <protection locked="0"/>
    </xf>
    <xf numFmtId="214" fontId="0" fillId="2" borderId="1" xfId="0" applyNumberFormat="1" applyFill="1" applyBorder="1" applyAlignment="1" applyProtection="1">
      <alignment horizontal="right" vertical="center"/>
      <protection locked="0"/>
    </xf>
    <xf numFmtId="214" fontId="22" fillId="2" borderId="1" xfId="5" applyNumberFormat="1" applyFill="1" applyBorder="1" applyAlignment="1" applyProtection="1">
      <alignment horizontal="right" vertical="center"/>
      <protection locked="0"/>
    </xf>
    <xf numFmtId="214" fontId="0" fillId="2" borderId="1" xfId="0" applyNumberFormat="1" applyFill="1" applyBorder="1" applyAlignment="1" applyProtection="1">
      <alignment horizontal="center" vertical="center"/>
      <protection locked="0"/>
    </xf>
    <xf numFmtId="0" fontId="11" fillId="0" borderId="0" xfId="0" applyFont="1" applyProtection="1"/>
    <xf numFmtId="0" fontId="12" fillId="0" borderId="1" xfId="0" applyFont="1" applyBorder="1" applyAlignment="1" applyProtection="1">
      <alignment horizontal="center" vertical="center" wrapText="1"/>
    </xf>
    <xf numFmtId="0" fontId="4" fillId="0" borderId="0" xfId="0" applyFont="1" applyProtection="1"/>
    <xf numFmtId="0" fontId="0" fillId="0" borderId="1" xfId="0" applyBorder="1" applyAlignment="1" applyProtection="1">
      <alignment horizontal="left" vertical="center" wrapText="1" indent="1"/>
    </xf>
    <xf numFmtId="0" fontId="13" fillId="0" borderId="1" xfId="0" applyFont="1" applyBorder="1" applyAlignment="1" applyProtection="1">
      <alignment horizontal="left" vertical="center" wrapText="1" indent="1"/>
    </xf>
    <xf numFmtId="0" fontId="0" fillId="0" borderId="55" xfId="0" applyBorder="1" applyAlignment="1" applyProtection="1">
      <alignment horizontal="left" vertical="center" wrapText="1"/>
    </xf>
    <xf numFmtId="0" fontId="0" fillId="0" borderId="0" xfId="0" quotePrefix="1" applyAlignment="1" applyProtection="1">
      <alignment horizontal="center" vertical="center" wrapText="1"/>
    </xf>
    <xf numFmtId="0" fontId="0" fillId="0" borderId="0" xfId="0" applyAlignment="1" applyProtection="1">
      <alignment horizontal="left" vertical="center" wrapText="1"/>
    </xf>
    <xf numFmtId="0" fontId="0" fillId="0" borderId="0" xfId="0" applyAlignment="1" applyProtection="1">
      <alignment horizontal="center" vertical="center" wrapText="1"/>
    </xf>
    <xf numFmtId="3" fontId="0" fillId="0" borderId="0" xfId="0" applyNumberFormat="1" applyAlignment="1" applyProtection="1">
      <alignment horizontal="right" vertical="center"/>
    </xf>
    <xf numFmtId="0" fontId="16" fillId="0" borderId="0" xfId="0" applyFont="1" applyAlignment="1" applyProtection="1">
      <alignment horizontal="center" vertical="top" wrapText="1"/>
    </xf>
    <xf numFmtId="0" fontId="18" fillId="9" borderId="0" xfId="0" applyFont="1" applyFill="1" applyAlignment="1" applyProtection="1">
      <alignment vertical="top"/>
    </xf>
    <xf numFmtId="0" fontId="19" fillId="15" borderId="0" xfId="0" applyFont="1" applyFill="1" applyAlignment="1" applyProtection="1">
      <alignment vertical="top"/>
    </xf>
    <xf numFmtId="0" fontId="0" fillId="15" borderId="0" xfId="0" applyFill="1" applyProtection="1"/>
    <xf numFmtId="0" fontId="17" fillId="8" borderId="0" xfId="0" applyFont="1" applyFill="1" applyAlignment="1" applyProtection="1">
      <alignment vertical="top"/>
    </xf>
    <xf numFmtId="0" fontId="0" fillId="8" borderId="0" xfId="0" applyFill="1" applyProtection="1"/>
    <xf numFmtId="178" fontId="0" fillId="2" borderId="1" xfId="0" applyNumberFormat="1" applyFill="1" applyBorder="1" applyAlignment="1" applyProtection="1">
      <alignment horizontal="right" vertical="center"/>
      <protection locked="0"/>
    </xf>
    <xf numFmtId="3" fontId="0" fillId="2" borderId="55" xfId="0" applyNumberFormat="1" applyFill="1" applyBorder="1" applyAlignment="1" applyProtection="1">
      <alignment horizontal="right" vertical="center"/>
      <protection locked="0"/>
    </xf>
    <xf numFmtId="0" fontId="0" fillId="0" borderId="0" xfId="0"/>
    <xf numFmtId="0" fontId="17" fillId="0" borderId="0" xfId="0" applyFont="1" applyAlignment="1">
      <alignment vertical="top" wrapText="1"/>
    </xf>
    <xf numFmtId="0" fontId="12" fillId="0" borderId="1" xfId="0"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0" fillId="0" borderId="0" xfId="0" applyAlignment="1">
      <alignment horizontal="center"/>
    </xf>
    <xf numFmtId="0" fontId="5" fillId="3" borderId="1" xfId="0" applyFont="1" applyFill="1" applyBorder="1" applyAlignment="1">
      <alignment horizontal="center" vertical="center" wrapText="1"/>
    </xf>
    <xf numFmtId="38" fontId="23" fillId="16" borderId="9" xfId="1" applyFont="1" applyFill="1" applyBorder="1" applyAlignment="1">
      <alignment horizontal="center" vertical="center" wrapText="1"/>
    </xf>
    <xf numFmtId="38" fontId="0" fillId="0" borderId="0" xfId="1" applyFont="1" applyAlignment="1"/>
    <xf numFmtId="0" fontId="23" fillId="13" borderId="1" xfId="0" applyFont="1" applyFill="1" applyBorder="1" applyAlignment="1">
      <alignment horizontal="center" vertical="center" wrapText="1"/>
    </xf>
    <xf numFmtId="38" fontId="23" fillId="13" borderId="9" xfId="1" applyFont="1" applyFill="1" applyBorder="1" applyAlignment="1">
      <alignment horizontal="center" vertical="center" wrapText="1"/>
    </xf>
    <xf numFmtId="38" fontId="6" fillId="0" borderId="0" xfId="1" applyFont="1" applyAlignment="1">
      <alignment horizontal="left" vertical="center" wrapText="1"/>
    </xf>
    <xf numFmtId="214" fontId="5" fillId="3" borderId="1" xfId="0" applyNumberFormat="1" applyFont="1" applyFill="1" applyBorder="1" applyAlignment="1" applyProtection="1">
      <alignment horizontal="center" vertical="center" wrapText="1"/>
      <protection locked="0"/>
    </xf>
    <xf numFmtId="0" fontId="23" fillId="16" borderId="1" xfId="0" applyFont="1" applyFill="1" applyBorder="1" applyAlignment="1" applyProtection="1">
      <alignment horizontal="center" vertical="center" wrapText="1"/>
    </xf>
    <xf numFmtId="0" fontId="23" fillId="13" borderId="1" xfId="0" applyFont="1" applyFill="1" applyBorder="1" applyAlignment="1" applyProtection="1">
      <alignment horizontal="center" vertical="center" wrapText="1"/>
    </xf>
    <xf numFmtId="38" fontId="0" fillId="15" borderId="1" xfId="1" applyFont="1" applyFill="1" applyBorder="1" applyAlignment="1" applyProtection="1">
      <alignment horizontal="right" vertical="center" wrapText="1"/>
      <protection locked="0"/>
    </xf>
    <xf numFmtId="38" fontId="0" fillId="2" borderId="1" xfId="1" applyFont="1" applyFill="1" applyBorder="1" applyAlignment="1" applyProtection="1">
      <alignment horizontal="right" vertical="center"/>
      <protection locked="0"/>
    </xf>
    <xf numFmtId="3" fontId="22" fillId="2" borderId="1" xfId="5" applyNumberFormat="1" applyFill="1" applyBorder="1" applyAlignment="1" applyProtection="1">
      <alignment horizontal="right" vertical="center"/>
      <protection locked="0"/>
    </xf>
    <xf numFmtId="0" fontId="23" fillId="16" borderId="1" xfId="0" applyFont="1" applyFill="1" applyBorder="1" applyAlignment="1" applyProtection="1">
      <alignment horizontal="center" vertical="center" wrapText="1"/>
      <protection locked="0"/>
    </xf>
    <xf numFmtId="49" fontId="3" fillId="0" borderId="0" xfId="5" applyNumberFormat="1" applyFont="1" applyProtection="1"/>
    <xf numFmtId="49" fontId="22" fillId="0" borderId="0" xfId="5" applyNumberFormat="1" applyProtection="1"/>
    <xf numFmtId="49" fontId="4" fillId="0" borderId="0" xfId="5" applyNumberFormat="1" applyFont="1" applyProtection="1"/>
    <xf numFmtId="0" fontId="22" fillId="0" borderId="0" xfId="5" applyAlignment="1" applyProtection="1">
      <alignment horizontal="center"/>
    </xf>
    <xf numFmtId="49" fontId="22" fillId="0" borderId="1" xfId="5" applyNumberFormat="1" applyBorder="1" applyAlignment="1" applyProtection="1">
      <alignment horizontal="left" vertical="center" wrapText="1"/>
    </xf>
    <xf numFmtId="49" fontId="22" fillId="0" borderId="1" xfId="5" quotePrefix="1" applyNumberFormat="1" applyBorder="1" applyAlignment="1" applyProtection="1">
      <alignment horizontal="left" vertical="center" wrapText="1"/>
    </xf>
    <xf numFmtId="0" fontId="22" fillId="0" borderId="1" xfId="5" applyBorder="1" applyAlignment="1" applyProtection="1">
      <alignment horizontal="left" vertical="center" wrapText="1" indent="1"/>
    </xf>
    <xf numFmtId="0" fontId="22" fillId="0" borderId="55" xfId="5" applyBorder="1" applyAlignment="1" applyProtection="1">
      <alignment horizontal="left" vertical="center" wrapText="1" indent="1"/>
    </xf>
    <xf numFmtId="49" fontId="22" fillId="0" borderId="0" xfId="5" applyNumberFormat="1" applyAlignment="1" applyProtection="1">
      <alignment horizontal="center" vertical="center" wrapText="1"/>
    </xf>
    <xf numFmtId="0" fontId="22" fillId="0" borderId="0" xfId="5" applyAlignment="1" applyProtection="1">
      <alignment horizontal="left" vertical="center" wrapText="1"/>
    </xf>
    <xf numFmtId="0" fontId="22" fillId="0" borderId="0" xfId="5" applyAlignment="1" applyProtection="1">
      <alignment horizontal="center" wrapText="1"/>
    </xf>
    <xf numFmtId="49" fontId="22" fillId="0" borderId="1" xfId="5" quotePrefix="1" applyNumberFormat="1" applyBorder="1" applyAlignment="1" applyProtection="1">
      <alignment horizontal="center" vertical="center" wrapText="1"/>
    </xf>
    <xf numFmtId="0" fontId="22" fillId="0" borderId="1" xfId="5" applyBorder="1" applyAlignment="1" applyProtection="1">
      <alignment horizontal="right" vertical="center" wrapText="1"/>
    </xf>
    <xf numFmtId="0" fontId="22" fillId="0" borderId="1" xfId="5" applyBorder="1" applyAlignment="1" applyProtection="1">
      <alignment horizontal="right"/>
    </xf>
    <xf numFmtId="38" fontId="22" fillId="0" borderId="1" xfId="3" applyFont="1" applyBorder="1" applyAlignment="1" applyProtection="1"/>
    <xf numFmtId="0" fontId="20" fillId="13" borderId="0" xfId="0" applyFont="1" applyFill="1" applyAlignment="1" applyProtection="1">
      <alignment vertical="center"/>
    </xf>
    <xf numFmtId="0" fontId="0" fillId="13" borderId="0" xfId="0" applyFill="1" applyProtection="1"/>
    <xf numFmtId="0" fontId="22" fillId="2" borderId="1" xfId="5" applyFill="1" applyBorder="1" applyAlignment="1" applyProtection="1">
      <alignment horizontal="center" vertical="center" wrapText="1"/>
      <protection locked="0"/>
    </xf>
    <xf numFmtId="0" fontId="22" fillId="2" borderId="1" xfId="5" applyFill="1" applyBorder="1" applyAlignment="1" applyProtection="1">
      <alignment horizontal="right" vertical="center"/>
      <protection locked="0"/>
    </xf>
    <xf numFmtId="0" fontId="22" fillId="2" borderId="55" xfId="5" applyFill="1" applyBorder="1" applyAlignment="1" applyProtection="1">
      <alignment horizontal="right" vertical="center"/>
      <protection locked="0"/>
    </xf>
    <xf numFmtId="0" fontId="36" fillId="0" borderId="0" xfId="0" applyFont="1"/>
    <xf numFmtId="0" fontId="63" fillId="0" borderId="0" xfId="0" applyFont="1"/>
    <xf numFmtId="214" fontId="4" fillId="13" borderId="1" xfId="0" applyNumberFormat="1" applyFont="1" applyFill="1" applyBorder="1" applyAlignment="1" applyProtection="1">
      <alignment horizontal="center" vertical="center" wrapText="1"/>
    </xf>
    <xf numFmtId="0" fontId="22" fillId="0" borderId="0" xfId="5" applyAlignment="1"/>
    <xf numFmtId="0" fontId="0" fillId="0" borderId="4" xfId="0" applyBorder="1" applyAlignment="1" applyProtection="1">
      <alignment wrapText="1"/>
      <protection locked="0"/>
    </xf>
    <xf numFmtId="0" fontId="0" fillId="8" borderId="1" xfId="0" applyFill="1" applyBorder="1" applyAlignment="1" applyProtection="1">
      <alignment horizontal="center"/>
      <protection locked="0"/>
    </xf>
    <xf numFmtId="0" fontId="0" fillId="9" borderId="1" xfId="0" applyFill="1" applyBorder="1" applyProtection="1">
      <protection locked="0"/>
    </xf>
    <xf numFmtId="38" fontId="4" fillId="4" borderId="1" xfId="1" applyFont="1" applyFill="1" applyBorder="1" applyAlignment="1" applyProtection="1">
      <alignment horizontal="left" vertical="center" wrapText="1"/>
      <protection locked="0"/>
    </xf>
    <xf numFmtId="38" fontId="0" fillId="4" borderId="1" xfId="1" applyFont="1" applyFill="1" applyBorder="1" applyAlignment="1" applyProtection="1">
      <protection locked="0"/>
    </xf>
    <xf numFmtId="0" fontId="5" fillId="6" borderId="1" xfId="0" applyFont="1" applyFill="1" applyBorder="1" applyAlignment="1" applyProtection="1">
      <alignment horizontal="center"/>
    </xf>
    <xf numFmtId="208" fontId="24" fillId="7" borderId="1" xfId="1" applyNumberFormat="1" applyFont="1" applyFill="1" applyBorder="1" applyAlignment="1" applyProtection="1"/>
    <xf numFmtId="0" fontId="0" fillId="0" borderId="7" xfId="0" applyBorder="1" applyProtection="1"/>
    <xf numFmtId="208" fontId="24" fillId="7" borderId="1" xfId="0" applyNumberFormat="1" applyFont="1" applyFill="1" applyBorder="1" applyProtection="1"/>
    <xf numFmtId="0" fontId="6" fillId="0" borderId="1" xfId="0" applyFont="1" applyBorder="1" applyProtection="1"/>
    <xf numFmtId="0" fontId="6" fillId="7" borderId="1" xfId="0" applyFont="1" applyFill="1" applyBorder="1" applyProtection="1"/>
    <xf numFmtId="0" fontId="9" fillId="0" borderId="0" xfId="0" applyFont="1" applyProtection="1"/>
    <xf numFmtId="0" fontId="3" fillId="0" borderId="0" xfId="0" applyFont="1" applyAlignment="1">
      <alignment horizontal="center" vertical="center" wrapText="1"/>
    </xf>
    <xf numFmtId="0" fontId="0" fillId="0" borderId="0" xfId="0"/>
    <xf numFmtId="0" fontId="21" fillId="0" borderId="0" xfId="0" applyFont="1" applyAlignment="1">
      <alignment horizontal="center" vertical="center"/>
    </xf>
    <xf numFmtId="0" fontId="15" fillId="11" borderId="0" xfId="0" applyFont="1" applyFill="1" applyAlignment="1">
      <alignment vertical="center"/>
    </xf>
    <xf numFmtId="0" fontId="17" fillId="0" borderId="0" xfId="0" applyFont="1" applyAlignment="1">
      <alignment vertical="top" wrapText="1"/>
    </xf>
    <xf numFmtId="0" fontId="19" fillId="12" borderId="0" xfId="0" applyFont="1" applyFill="1" applyAlignment="1">
      <alignment vertical="top" wrapText="1"/>
    </xf>
    <xf numFmtId="0" fontId="32" fillId="0" borderId="52" xfId="0" applyFont="1" applyBorder="1" applyAlignment="1">
      <alignment horizontal="left" vertical="center" wrapText="1"/>
    </xf>
    <xf numFmtId="0" fontId="32" fillId="0" borderId="0" xfId="0" applyFont="1" applyAlignment="1">
      <alignment horizontal="left" vertical="center" wrapText="1"/>
    </xf>
    <xf numFmtId="0" fontId="35" fillId="0" borderId="12" xfId="0" applyFont="1" applyBorder="1" applyAlignment="1" applyProtection="1">
      <alignment vertical="center"/>
      <protection locked="0"/>
    </xf>
    <xf numFmtId="0" fontId="35" fillId="0" borderId="61" xfId="0" applyFont="1" applyBorder="1" applyAlignment="1" applyProtection="1">
      <alignment horizontal="left" vertical="center"/>
      <protection locked="0"/>
    </xf>
    <xf numFmtId="0" fontId="35" fillId="0" borderId="13" xfId="0" applyFont="1" applyBorder="1" applyAlignment="1" applyProtection="1">
      <alignment horizontal="left" vertical="center"/>
      <protection locked="0"/>
    </xf>
    <xf numFmtId="0" fontId="35" fillId="0" borderId="14" xfId="0" applyFont="1" applyBorder="1" applyAlignment="1" applyProtection="1">
      <alignment horizontal="left" vertical="center"/>
      <protection locked="0"/>
    </xf>
    <xf numFmtId="0" fontId="34" fillId="0" borderId="0" xfId="0" applyFont="1" applyAlignment="1">
      <alignment horizontal="left" wrapText="1"/>
    </xf>
    <xf numFmtId="0" fontId="38" fillId="0" borderId="2" xfId="0" applyFont="1" applyBorder="1" applyAlignment="1">
      <alignment horizontal="left" vertical="center"/>
    </xf>
    <xf numFmtId="0" fontId="38" fillId="0" borderId="54" xfId="0" applyFont="1" applyBorder="1" applyAlignment="1">
      <alignment horizontal="left" vertical="center"/>
    </xf>
    <xf numFmtId="0" fontId="32" fillId="20" borderId="0" xfId="0" applyFont="1" applyFill="1" applyAlignment="1">
      <alignment horizontal="left" vertical="center" wrapText="1"/>
    </xf>
    <xf numFmtId="0" fontId="41" fillId="20" borderId="13" xfId="0" applyFont="1" applyFill="1" applyBorder="1" applyAlignment="1">
      <alignment horizontal="center" wrapText="1"/>
    </xf>
    <xf numFmtId="0" fontId="32" fillId="20" borderId="0" xfId="0" applyFont="1" applyFill="1" applyAlignment="1">
      <alignment vertical="center" wrapText="1"/>
    </xf>
    <xf numFmtId="0" fontId="38" fillId="20" borderId="24" xfId="0" applyFont="1" applyFill="1" applyBorder="1" applyAlignment="1">
      <alignment horizontal="left" vertical="center" wrapText="1"/>
    </xf>
    <xf numFmtId="0" fontId="38" fillId="20" borderId="54" xfId="0" applyFont="1" applyFill="1" applyBorder="1" applyAlignment="1">
      <alignment horizontal="left" vertical="center" wrapText="1"/>
    </xf>
    <xf numFmtId="0" fontId="38" fillId="20" borderId="3" xfId="0" applyFont="1" applyFill="1" applyBorder="1" applyAlignment="1">
      <alignment horizontal="left" vertical="center" wrapText="1"/>
    </xf>
    <xf numFmtId="0" fontId="38" fillId="20" borderId="9" xfId="0" applyFont="1" applyFill="1" applyBorder="1" applyAlignment="1">
      <alignment horizontal="left" vertical="center" wrapText="1"/>
    </xf>
    <xf numFmtId="0" fontId="38" fillId="20" borderId="27" xfId="0" applyFont="1" applyFill="1" applyBorder="1" applyAlignment="1">
      <alignment horizontal="left" vertical="center" wrapText="1"/>
    </xf>
    <xf numFmtId="0" fontId="35" fillId="20" borderId="60" xfId="0" applyFont="1" applyFill="1" applyBorder="1" applyAlignment="1" applyProtection="1">
      <alignment horizontal="center" vertical="center" wrapText="1"/>
      <protection locked="0"/>
    </xf>
    <xf numFmtId="0" fontId="35" fillId="20" borderId="15" xfId="0" applyFont="1" applyFill="1" applyBorder="1" applyAlignment="1" applyProtection="1">
      <alignment horizontal="center" vertical="center" wrapText="1"/>
      <protection locked="0"/>
    </xf>
    <xf numFmtId="0" fontId="35" fillId="20" borderId="16" xfId="0" applyFont="1" applyFill="1" applyBorder="1" applyAlignment="1" applyProtection="1">
      <alignment horizontal="center" vertical="center" wrapText="1"/>
      <protection locked="0"/>
    </xf>
    <xf numFmtId="0" fontId="38" fillId="20" borderId="55" xfId="0" applyFont="1" applyFill="1" applyBorder="1" applyAlignment="1">
      <alignment horizontal="left" vertical="center" wrapText="1"/>
    </xf>
    <xf numFmtId="0" fontId="38" fillId="20" borderId="2" xfId="0" applyFont="1" applyFill="1" applyBorder="1" applyAlignment="1">
      <alignment horizontal="left" vertical="center" wrapText="1"/>
    </xf>
    <xf numFmtId="0" fontId="0" fillId="0" borderId="54" xfId="0" applyBorder="1" applyAlignment="1">
      <alignment horizontal="left" vertical="center" wrapText="1"/>
    </xf>
    <xf numFmtId="0" fontId="43" fillId="20" borderId="31" xfId="0" applyFont="1" applyFill="1" applyBorder="1" applyAlignment="1" applyProtection="1">
      <alignment horizontal="center" vertical="center"/>
      <protection locked="0"/>
    </xf>
    <xf numFmtId="0" fontId="36" fillId="9" borderId="53" xfId="0" applyFont="1" applyFill="1" applyBorder="1" applyAlignment="1">
      <alignment horizontal="left" vertical="center" wrapText="1"/>
    </xf>
    <xf numFmtId="0" fontId="36" fillId="9" borderId="0" xfId="0" applyFont="1" applyFill="1" applyAlignment="1">
      <alignment horizontal="left" vertical="center" wrapText="1"/>
    </xf>
    <xf numFmtId="0" fontId="0" fillId="0" borderId="52" xfId="0" applyBorder="1" applyAlignment="1">
      <alignment horizontal="left" vertical="center" wrapText="1"/>
    </xf>
    <xf numFmtId="0" fontId="38" fillId="0" borderId="36" xfId="0" quotePrefix="1" applyFont="1" applyBorder="1" applyAlignment="1">
      <alignment horizontal="left" vertical="center" shrinkToFit="1"/>
    </xf>
    <xf numFmtId="0" fontId="38" fillId="0" borderId="37" xfId="0" quotePrefix="1" applyFont="1" applyBorder="1" applyAlignment="1">
      <alignment horizontal="left" vertical="center" shrinkToFit="1"/>
    </xf>
    <xf numFmtId="0" fontId="38" fillId="0" borderId="38" xfId="0" applyFont="1" applyBorder="1" applyAlignment="1">
      <alignment horizontal="left" vertical="center" shrinkToFit="1"/>
    </xf>
    <xf numFmtId="0" fontId="38" fillId="0" borderId="39" xfId="0" applyFont="1" applyBorder="1" applyAlignment="1">
      <alignment horizontal="left" vertical="center" shrinkToFit="1"/>
    </xf>
    <xf numFmtId="0" fontId="38" fillId="0" borderId="40" xfId="0" applyFont="1" applyBorder="1" applyAlignment="1">
      <alignment horizontal="left" vertical="center" shrinkToFit="1"/>
    </xf>
    <xf numFmtId="0" fontId="38" fillId="0" borderId="64" xfId="0" applyFont="1" applyBorder="1" applyAlignment="1">
      <alignment horizontal="left" vertical="center" shrinkToFit="1"/>
    </xf>
    <xf numFmtId="0" fontId="35" fillId="0" borderId="62" xfId="0" applyFont="1" applyBorder="1" applyAlignment="1" applyProtection="1">
      <alignment horizontal="center" wrapText="1"/>
      <protection locked="0"/>
    </xf>
    <xf numFmtId="0" fontId="35" fillId="0" borderId="30" xfId="0" applyFont="1" applyBorder="1" applyAlignment="1" applyProtection="1">
      <alignment horizontal="center" wrapText="1"/>
      <protection locked="0"/>
    </xf>
    <xf numFmtId="178" fontId="24" fillId="0" borderId="62" xfId="6" applyNumberFormat="1" applyFont="1" applyBorder="1" applyAlignment="1" applyProtection="1">
      <alignment horizontal="center" vertical="center" wrapText="1"/>
      <protection locked="0"/>
    </xf>
    <xf numFmtId="178" fontId="24" fillId="0" borderId="30" xfId="6" applyNumberFormat="1" applyFont="1" applyBorder="1" applyAlignment="1" applyProtection="1">
      <alignment horizontal="center" vertical="center" wrapText="1"/>
      <protection locked="0"/>
    </xf>
    <xf numFmtId="177" fontId="35" fillId="20" borderId="62" xfId="1" applyNumberFormat="1" applyFont="1" applyFill="1" applyBorder="1" applyAlignment="1" applyProtection="1">
      <alignment horizontal="center" vertical="center"/>
      <protection locked="0"/>
    </xf>
    <xf numFmtId="177" fontId="35" fillId="20" borderId="30" xfId="1" applyNumberFormat="1" applyFont="1" applyFill="1" applyBorder="1" applyAlignment="1" applyProtection="1">
      <alignment horizontal="center" vertical="center"/>
      <protection locked="0"/>
    </xf>
    <xf numFmtId="0" fontId="43" fillId="0" borderId="31" xfId="0" applyFont="1" applyBorder="1" applyAlignment="1" applyProtection="1">
      <alignment horizontal="center" vertical="center"/>
      <protection locked="0"/>
    </xf>
    <xf numFmtId="0" fontId="36" fillId="9" borderId="6" xfId="0" applyFont="1" applyFill="1" applyBorder="1" applyAlignment="1">
      <alignment horizontal="left" vertical="center" wrapText="1"/>
    </xf>
    <xf numFmtId="0" fontId="36" fillId="9" borderId="52" xfId="0" applyFont="1" applyFill="1" applyBorder="1" applyAlignment="1">
      <alignment horizontal="left" vertical="center" wrapText="1"/>
    </xf>
    <xf numFmtId="0" fontId="38" fillId="0" borderId="63" xfId="0" quotePrefix="1" applyFont="1" applyBorder="1" applyAlignment="1">
      <alignment horizontal="left" vertical="center" shrinkToFit="1"/>
    </xf>
    <xf numFmtId="0" fontId="38" fillId="0" borderId="32" xfId="0" quotePrefix="1" applyFont="1" applyBorder="1" applyAlignment="1">
      <alignment horizontal="left" vertical="center" shrinkToFit="1"/>
    </xf>
    <xf numFmtId="0" fontId="38" fillId="0" borderId="34" xfId="0" quotePrefix="1" applyFont="1" applyBorder="1" applyAlignment="1">
      <alignment horizontal="left" vertical="center" shrinkToFit="1"/>
    </xf>
    <xf numFmtId="0" fontId="38" fillId="0" borderId="35" xfId="0" quotePrefix="1" applyFont="1" applyBorder="1" applyAlignment="1">
      <alignment horizontal="left" vertical="center" shrinkToFit="1"/>
    </xf>
    <xf numFmtId="0" fontId="36" fillId="22" borderId="54" xfId="0" applyFont="1" applyFill="1" applyBorder="1" applyAlignment="1">
      <alignment horizontal="left" vertical="center" wrapText="1"/>
    </xf>
    <xf numFmtId="0" fontId="36" fillId="23" borderId="53" xfId="0" applyFont="1" applyFill="1" applyBorder="1" applyAlignment="1">
      <alignment horizontal="left" vertical="center"/>
    </xf>
    <xf numFmtId="0" fontId="36" fillId="23" borderId="0" xfId="0" applyFont="1" applyFill="1" applyAlignment="1">
      <alignment horizontal="left" vertical="center"/>
    </xf>
    <xf numFmtId="0" fontId="0" fillId="0" borderId="52" xfId="0" applyBorder="1" applyAlignment="1">
      <alignment horizontal="left" vertical="center"/>
    </xf>
    <xf numFmtId="0" fontId="38" fillId="0" borderId="65" xfId="0" applyFont="1" applyBorder="1" applyAlignment="1">
      <alignment horizontal="left" vertical="center" shrinkToFit="1"/>
    </xf>
    <xf numFmtId="0" fontId="38" fillId="0" borderId="41" xfId="0" applyFont="1" applyBorder="1" applyAlignment="1">
      <alignment horizontal="left" vertical="center" shrinkToFit="1"/>
    </xf>
    <xf numFmtId="0" fontId="38" fillId="0" borderId="42" xfId="0" applyFont="1" applyBorder="1" applyAlignment="1">
      <alignment horizontal="left" vertical="center" wrapText="1"/>
    </xf>
    <xf numFmtId="0" fontId="38" fillId="0" borderId="43" xfId="0" applyFont="1" applyBorder="1" applyAlignment="1">
      <alignment horizontal="left" vertical="center" wrapText="1"/>
    </xf>
    <xf numFmtId="0" fontId="0" fillId="0" borderId="67" xfId="0" applyBorder="1" applyAlignment="1">
      <alignment vertical="center" wrapText="1"/>
    </xf>
    <xf numFmtId="0" fontId="0" fillId="0" borderId="32" xfId="0" applyBorder="1" applyAlignment="1">
      <alignment vertical="center" wrapText="1"/>
    </xf>
    <xf numFmtId="0" fontId="0" fillId="0" borderId="68" xfId="0" applyBorder="1" applyAlignment="1">
      <alignment vertical="center" wrapText="1"/>
    </xf>
    <xf numFmtId="0" fontId="0" fillId="0" borderId="44" xfId="0" applyBorder="1" applyAlignment="1">
      <alignment vertical="center" wrapText="1"/>
    </xf>
    <xf numFmtId="0" fontId="38" fillId="0" borderId="66" xfId="0" applyFont="1" applyBorder="1" applyAlignment="1">
      <alignment horizontal="left" vertical="center" shrinkToFit="1"/>
    </xf>
    <xf numFmtId="0" fontId="38" fillId="0" borderId="44" xfId="0" applyFont="1" applyBorder="1" applyAlignment="1">
      <alignment horizontal="left" vertical="center" shrinkToFit="1"/>
    </xf>
    <xf numFmtId="0" fontId="38" fillId="0" borderId="59" xfId="0" applyFont="1" applyBorder="1" applyAlignment="1">
      <alignment horizontal="left" vertical="center" shrinkToFit="1"/>
    </xf>
    <xf numFmtId="0" fontId="38" fillId="0" borderId="52" xfId="0" applyFont="1" applyBorder="1" applyAlignment="1">
      <alignment horizontal="left" vertical="center" shrinkToFit="1"/>
    </xf>
    <xf numFmtId="0" fontId="38" fillId="0" borderId="45" xfId="0" applyFont="1" applyBorder="1" applyAlignment="1">
      <alignment horizontal="left" vertical="center" wrapText="1"/>
    </xf>
    <xf numFmtId="0" fontId="0" fillId="0" borderId="43" xfId="0" applyBorder="1" applyAlignment="1">
      <alignment vertical="center" wrapText="1"/>
    </xf>
    <xf numFmtId="0" fontId="0" fillId="0" borderId="70" xfId="0" applyBorder="1" applyAlignment="1">
      <alignment vertical="center" wrapText="1"/>
    </xf>
    <xf numFmtId="0" fontId="0" fillId="0" borderId="71" xfId="0" applyBorder="1" applyAlignment="1">
      <alignment vertical="center" wrapText="1"/>
    </xf>
    <xf numFmtId="0" fontId="0" fillId="0" borderId="72" xfId="0" applyBorder="1" applyAlignment="1">
      <alignment vertical="center" wrapText="1"/>
    </xf>
    <xf numFmtId="0" fontId="38" fillId="0" borderId="2" xfId="0" applyFont="1" applyBorder="1" applyAlignment="1">
      <alignment horizontal="left" vertical="center" shrinkToFit="1"/>
    </xf>
    <xf numFmtId="0" fontId="38" fillId="0" borderId="54" xfId="0" applyFont="1" applyBorder="1" applyAlignment="1">
      <alignment horizontal="left" vertical="center" shrinkToFit="1"/>
    </xf>
    <xf numFmtId="0" fontId="38" fillId="0" borderId="27" xfId="0" applyFont="1" applyBorder="1" applyAlignment="1">
      <alignment horizontal="left" vertical="center" shrinkToFit="1"/>
    </xf>
    <xf numFmtId="0" fontId="38" fillId="0" borderId="46" xfId="0" applyFont="1" applyBorder="1" applyAlignment="1">
      <alignment horizontal="left" vertical="center" shrinkToFit="1"/>
    </xf>
    <xf numFmtId="0" fontId="38" fillId="0" borderId="69" xfId="0" applyFont="1" applyBorder="1" applyAlignment="1">
      <alignment horizontal="left" vertical="center" shrinkToFit="1"/>
    </xf>
    <xf numFmtId="0" fontId="38" fillId="0" borderId="43" xfId="0" applyFont="1" applyBorder="1" applyAlignment="1">
      <alignment horizontal="left" vertical="center" shrinkToFit="1"/>
    </xf>
    <xf numFmtId="0" fontId="38" fillId="0" borderId="63" xfId="0" applyFont="1" applyBorder="1" applyAlignment="1">
      <alignment horizontal="left" vertical="center" shrinkToFit="1"/>
    </xf>
    <xf numFmtId="0" fontId="38" fillId="0" borderId="32" xfId="0" applyFont="1" applyBorder="1" applyAlignment="1">
      <alignment horizontal="left" vertical="center" shrinkToFit="1"/>
    </xf>
    <xf numFmtId="0" fontId="38" fillId="0" borderId="53" xfId="0" applyFont="1" applyBorder="1" applyAlignment="1">
      <alignment horizontal="left" vertical="center" shrinkToFit="1"/>
    </xf>
    <xf numFmtId="0" fontId="36" fillId="25" borderId="53" xfId="0" applyFont="1" applyFill="1" applyBorder="1" applyAlignment="1">
      <alignment horizontal="left" vertical="center"/>
    </xf>
    <xf numFmtId="0" fontId="36" fillId="25" borderId="0" xfId="0" applyFont="1" applyFill="1" applyAlignment="1">
      <alignment horizontal="left" vertical="center"/>
    </xf>
    <xf numFmtId="0" fontId="38" fillId="0" borderId="9" xfId="0" applyFont="1" applyBorder="1" applyAlignment="1">
      <alignment horizontal="left" vertical="center" shrinkToFit="1"/>
    </xf>
    <xf numFmtId="0" fontId="38" fillId="0" borderId="47" xfId="0" applyFont="1" applyBorder="1" applyAlignment="1">
      <alignment horizontal="left" vertical="center" shrinkToFit="1"/>
    </xf>
    <xf numFmtId="0" fontId="36" fillId="24" borderId="54" xfId="0" applyFont="1" applyFill="1" applyBorder="1" applyAlignment="1">
      <alignment horizontal="left" vertical="center"/>
    </xf>
    <xf numFmtId="0" fontId="38" fillId="0" borderId="73" xfId="0" applyFont="1" applyBorder="1" applyAlignment="1">
      <alignment horizontal="left" vertical="center" wrapText="1"/>
    </xf>
    <xf numFmtId="0" fontId="38" fillId="0" borderId="41" xfId="0" applyFont="1" applyBorder="1" applyAlignment="1">
      <alignment horizontal="left" vertical="center" wrapText="1"/>
    </xf>
    <xf numFmtId="0" fontId="38" fillId="20" borderId="60" xfId="0" applyFont="1" applyFill="1" applyBorder="1" applyAlignment="1" applyProtection="1">
      <alignment horizontal="left" vertical="center" wrapText="1"/>
      <protection locked="0"/>
    </xf>
    <xf numFmtId="0" fontId="38" fillId="20" borderId="15" xfId="0" applyFont="1" applyFill="1" applyBorder="1" applyAlignment="1" applyProtection="1">
      <alignment horizontal="left" vertical="center" wrapText="1"/>
      <protection locked="0"/>
    </xf>
    <xf numFmtId="0" fontId="38" fillId="20" borderId="16" xfId="0" applyFont="1" applyFill="1" applyBorder="1" applyAlignment="1" applyProtection="1">
      <alignment horizontal="left" vertical="center" wrapText="1"/>
      <protection locked="0"/>
    </xf>
    <xf numFmtId="0" fontId="35" fillId="20" borderId="60" xfId="0" applyFont="1" applyFill="1" applyBorder="1" applyAlignment="1" applyProtection="1">
      <alignment horizontal="left" vertical="center" wrapText="1"/>
      <protection locked="0"/>
    </xf>
    <xf numFmtId="0" fontId="35" fillId="20" borderId="15" xfId="0" applyFont="1" applyFill="1" applyBorder="1" applyAlignment="1" applyProtection="1">
      <alignment horizontal="left" vertical="center" wrapText="1"/>
      <protection locked="0"/>
    </xf>
    <xf numFmtId="0" fontId="35" fillId="20" borderId="16" xfId="0" applyFont="1" applyFill="1" applyBorder="1" applyAlignment="1" applyProtection="1">
      <alignment horizontal="left" vertical="center" wrapText="1"/>
      <protection locked="0"/>
    </xf>
    <xf numFmtId="0" fontId="36" fillId="8" borderId="53" xfId="0" applyFont="1" applyFill="1" applyBorder="1" applyAlignment="1">
      <alignment horizontal="left" vertical="center"/>
    </xf>
    <xf numFmtId="0" fontId="36" fillId="8" borderId="8" xfId="0" applyFont="1" applyFill="1" applyBorder="1" applyAlignment="1">
      <alignment horizontal="left" vertical="center"/>
    </xf>
    <xf numFmtId="0" fontId="36" fillId="8" borderId="0" xfId="0" applyFont="1" applyFill="1" applyAlignment="1">
      <alignment horizontal="left" vertical="center"/>
    </xf>
    <xf numFmtId="0" fontId="36" fillId="8" borderId="6" xfId="0" applyFont="1" applyFill="1" applyBorder="1" applyAlignment="1">
      <alignment horizontal="left" vertical="center"/>
    </xf>
    <xf numFmtId="0" fontId="38" fillId="0" borderId="74" xfId="0" applyFont="1" applyBorder="1" applyAlignment="1">
      <alignment horizontal="left" vertical="center" wrapText="1"/>
    </xf>
    <xf numFmtId="0" fontId="38" fillId="0" borderId="48" xfId="0" applyFont="1" applyBorder="1" applyAlignment="1">
      <alignment horizontal="left" vertical="center" wrapText="1"/>
    </xf>
    <xf numFmtId="0" fontId="0" fillId="0" borderId="18" xfId="0" applyBorder="1" applyAlignment="1">
      <alignment vertical="center" wrapText="1"/>
    </xf>
    <xf numFmtId="0" fontId="0" fillId="0" borderId="49" xfId="0" applyBorder="1" applyAlignment="1">
      <alignment vertical="center" wrapText="1"/>
    </xf>
    <xf numFmtId="0" fontId="35" fillId="20" borderId="60" xfId="0" applyFont="1" applyFill="1" applyBorder="1" applyAlignment="1" applyProtection="1">
      <alignment horizontal="center" wrapText="1"/>
      <protection locked="0"/>
    </xf>
    <xf numFmtId="0" fontId="35" fillId="20" borderId="15" xfId="0" applyFont="1" applyFill="1" applyBorder="1" applyAlignment="1" applyProtection="1">
      <alignment horizontal="center" wrapText="1"/>
      <protection locked="0"/>
    </xf>
    <xf numFmtId="0" fontId="35" fillId="20" borderId="13" xfId="0" applyFont="1" applyFill="1" applyBorder="1" applyAlignment="1" applyProtection="1">
      <alignment horizontal="center" wrapText="1"/>
      <protection locked="0"/>
    </xf>
    <xf numFmtId="0" fontId="35" fillId="20" borderId="16" xfId="0" applyFont="1" applyFill="1" applyBorder="1" applyAlignment="1" applyProtection="1">
      <alignment horizontal="center" wrapText="1"/>
      <protection locked="0"/>
    </xf>
    <xf numFmtId="0" fontId="38" fillId="20" borderId="53" xfId="0" applyFont="1" applyFill="1" applyBorder="1" applyAlignment="1">
      <alignment horizontal="left" vertical="center" wrapText="1"/>
    </xf>
    <xf numFmtId="0" fontId="35" fillId="20" borderId="61" xfId="0" applyFont="1" applyFill="1" applyBorder="1" applyAlignment="1" applyProtection="1">
      <alignment horizontal="center"/>
      <protection locked="0"/>
    </xf>
    <xf numFmtId="0" fontId="35" fillId="20" borderId="13" xfId="0" applyFont="1" applyFill="1" applyBorder="1" applyAlignment="1" applyProtection="1">
      <alignment horizontal="center"/>
      <protection locked="0"/>
    </xf>
    <xf numFmtId="0" fontId="38" fillId="20" borderId="12" xfId="0" applyFont="1" applyFill="1" applyBorder="1" applyAlignment="1" applyProtection="1">
      <alignment vertical="center"/>
      <protection locked="0"/>
    </xf>
    <xf numFmtId="0" fontId="38" fillId="20" borderId="60" xfId="0" applyFont="1" applyFill="1" applyBorder="1" applyAlignment="1" applyProtection="1">
      <alignment vertical="center"/>
      <protection locked="0"/>
    </xf>
    <xf numFmtId="0" fontId="38" fillId="20" borderId="15" xfId="0" applyFont="1" applyFill="1" applyBorder="1" applyAlignment="1" applyProtection="1">
      <alignment vertical="center"/>
      <protection locked="0"/>
    </xf>
    <xf numFmtId="0" fontId="38" fillId="20" borderId="16" xfId="0" applyFont="1" applyFill="1" applyBorder="1" applyAlignment="1" applyProtection="1">
      <alignment vertical="center"/>
      <protection locked="0"/>
    </xf>
    <xf numFmtId="0" fontId="32" fillId="20" borderId="52" xfId="0" applyFont="1" applyFill="1" applyBorder="1" applyAlignment="1">
      <alignment horizontal="center" wrapText="1"/>
    </xf>
    <xf numFmtId="0" fontId="67" fillId="0" borderId="0" xfId="0" applyFont="1" applyAlignment="1">
      <alignment horizontal="left" vertical="center" wrapText="1"/>
    </xf>
    <xf numFmtId="0" fontId="32" fillId="20" borderId="0" xfId="0" quotePrefix="1" applyFont="1" applyFill="1" applyBorder="1" applyAlignment="1">
      <alignment horizontal="center" wrapText="1"/>
    </xf>
    <xf numFmtId="0" fontId="32" fillId="20" borderId="6" xfId="0" quotePrefix="1" applyFont="1" applyFill="1" applyBorder="1" applyAlignment="1">
      <alignment horizontal="center" wrapText="1"/>
    </xf>
    <xf numFmtId="0" fontId="35" fillId="20" borderId="20" xfId="0" applyFont="1" applyFill="1" applyBorder="1" applyAlignment="1" applyProtection="1">
      <alignment horizontal="center"/>
      <protection locked="0"/>
    </xf>
    <xf numFmtId="0" fontId="32" fillId="20" borderId="0" xfId="0" quotePrefix="1" applyFont="1" applyFill="1" applyAlignment="1">
      <alignment horizontal="left" vertical="center" wrapText="1"/>
    </xf>
    <xf numFmtId="0" fontId="38" fillId="20" borderId="12" xfId="0" applyFont="1" applyFill="1" applyBorder="1" applyAlignment="1" applyProtection="1">
      <alignment horizontal="left" vertical="center"/>
      <protection locked="0"/>
    </xf>
    <xf numFmtId="0" fontId="38" fillId="20" borderId="76" xfId="0" applyFont="1" applyFill="1" applyBorder="1" applyAlignment="1">
      <alignment horizontal="left" vertical="center" wrapText="1"/>
    </xf>
    <xf numFmtId="0" fontId="38" fillId="20" borderId="67" xfId="0" applyFont="1" applyFill="1" applyBorder="1" applyAlignment="1">
      <alignment horizontal="left" vertical="center" wrapText="1"/>
    </xf>
    <xf numFmtId="0" fontId="38" fillId="20" borderId="79" xfId="0" applyFont="1" applyFill="1" applyBorder="1" applyAlignment="1">
      <alignment horizontal="left" vertical="center" wrapText="1"/>
    </xf>
    <xf numFmtId="0" fontId="44" fillId="0" borderId="68" xfId="0" applyFont="1" applyBorder="1" applyAlignment="1">
      <alignment horizontal="right" vertical="center" wrapText="1"/>
    </xf>
    <xf numFmtId="0" fontId="35" fillId="0" borderId="77" xfId="0" applyFont="1" applyBorder="1" applyAlignment="1" applyProtection="1">
      <alignment horizontal="center" wrapText="1"/>
      <protection locked="0"/>
    </xf>
    <xf numFmtId="0" fontId="36" fillId="20" borderId="0" xfId="0" applyFont="1" applyFill="1" applyAlignment="1">
      <alignment horizontal="center" vertical="center"/>
    </xf>
    <xf numFmtId="0" fontId="0" fillId="0" borderId="0" xfId="0" applyAlignment="1">
      <alignment horizontal="left" vertical="center"/>
    </xf>
    <xf numFmtId="0" fontId="38" fillId="0" borderId="18" xfId="0" applyFont="1" applyBorder="1" applyAlignment="1">
      <alignment horizontal="left" vertical="center" wrapText="1"/>
    </xf>
    <xf numFmtId="0" fontId="0" fillId="0" borderId="75" xfId="0" applyBorder="1" applyAlignment="1">
      <alignment vertical="center" wrapText="1"/>
    </xf>
    <xf numFmtId="0" fontId="0" fillId="0" borderId="50" xfId="0" applyBorder="1" applyAlignment="1">
      <alignment vertical="center" wrapText="1"/>
    </xf>
    <xf numFmtId="0" fontId="38" fillId="0" borderId="12" xfId="0" applyFont="1" applyBorder="1" applyAlignment="1" applyProtection="1">
      <alignment horizontal="left" vertical="center" wrapText="1"/>
      <protection locked="0"/>
    </xf>
    <xf numFmtId="0" fontId="38" fillId="20" borderId="80" xfId="0" applyFont="1" applyFill="1" applyBorder="1" applyAlignment="1" applyProtection="1">
      <alignment horizontal="left" vertical="center"/>
      <protection locked="0"/>
    </xf>
    <xf numFmtId="0" fontId="38" fillId="20" borderId="82" xfId="0" applyFont="1" applyFill="1" applyBorder="1" applyAlignment="1" applyProtection="1">
      <alignment horizontal="left" vertical="center"/>
      <protection locked="0"/>
    </xf>
    <xf numFmtId="0" fontId="38" fillId="20" borderId="57" xfId="0" applyFont="1" applyFill="1" applyBorder="1" applyAlignment="1" applyProtection="1">
      <alignment horizontal="left" vertical="center"/>
      <protection locked="0"/>
    </xf>
    <xf numFmtId="0" fontId="22" fillId="8" borderId="0" xfId="5" applyFill="1" applyAlignment="1" applyProtection="1">
      <alignment horizontal="center"/>
    </xf>
    <xf numFmtId="0" fontId="22" fillId="0" borderId="0" xfId="5" applyProtection="1"/>
    <xf numFmtId="0" fontId="0" fillId="9" borderId="6" xfId="0" applyFill="1" applyBorder="1" applyAlignment="1">
      <alignment horizontal="center" vertical="center" textRotation="255"/>
    </xf>
    <xf numFmtId="0" fontId="0" fillId="8" borderId="52" xfId="0" applyFill="1" applyBorder="1" applyAlignment="1">
      <alignment horizontal="center"/>
    </xf>
    <xf numFmtId="0" fontId="22" fillId="0" borderId="0" xfId="5" applyAlignment="1">
      <alignment horizontal="left"/>
    </xf>
    <xf numFmtId="0" fontId="22" fillId="0" borderId="0" xfId="5"/>
    <xf numFmtId="0" fontId="0" fillId="0" borderId="0" xfId="0" applyAlignment="1">
      <alignment horizontal="center"/>
    </xf>
    <xf numFmtId="0" fontId="0" fillId="8" borderId="5" xfId="0" applyFill="1" applyBorder="1" applyAlignment="1">
      <alignment horizontal="center"/>
    </xf>
    <xf numFmtId="0" fontId="0" fillId="0" borderId="5" xfId="0" applyBorder="1"/>
    <xf numFmtId="0" fontId="0" fillId="0" borderId="6" xfId="0" applyBorder="1"/>
    <xf numFmtId="0" fontId="32" fillId="20" borderId="1" xfId="2" applyFont="1" applyFill="1" applyBorder="1" applyAlignment="1">
      <alignment horizontal="center" wrapText="1"/>
    </xf>
    <xf numFmtId="0" fontId="0" fillId="0" borderId="10" xfId="0" applyBorder="1"/>
    <xf numFmtId="0" fontId="0" fillId="0" borderId="3" xfId="0" applyBorder="1"/>
    <xf numFmtId="0" fontId="32" fillId="20" borderId="0" xfId="2" applyFont="1" applyFill="1" applyAlignment="1">
      <alignment horizontal="left" wrapText="1"/>
    </xf>
    <xf numFmtId="0" fontId="2" fillId="0" borderId="0" xfId="2" applyAlignment="1"/>
    <xf numFmtId="0" fontId="32" fillId="20" borderId="2" xfId="2" applyFont="1" applyFill="1" applyBorder="1" applyAlignment="1">
      <alignment horizontal="center"/>
    </xf>
    <xf numFmtId="0" fontId="32" fillId="20" borderId="0" xfId="2" applyFont="1" applyFill="1" applyAlignment="1">
      <alignment horizontal="left" vertical="center" wrapText="1"/>
    </xf>
    <xf numFmtId="0" fontId="38" fillId="20" borderId="1" xfId="2" applyFont="1" applyFill="1" applyBorder="1" applyAlignment="1">
      <alignment horizontal="left" vertical="center"/>
    </xf>
    <xf numFmtId="0" fontId="32" fillId="20" borderId="1" xfId="2" applyFont="1" applyFill="1" applyBorder="1" applyAlignment="1">
      <alignment horizontal="center"/>
    </xf>
    <xf numFmtId="0" fontId="63" fillId="0" borderId="1" xfId="2" applyFont="1" applyBorder="1" applyAlignment="1">
      <alignment horizontal="left" vertical="center"/>
    </xf>
    <xf numFmtId="0" fontId="38" fillId="20" borderId="1" xfId="2" applyFont="1" applyFill="1" applyBorder="1" applyAlignment="1">
      <alignment vertical="center" shrinkToFit="1"/>
    </xf>
    <xf numFmtId="0" fontId="62" fillId="20" borderId="17" xfId="2" applyFont="1" applyFill="1" applyBorder="1" applyAlignment="1">
      <alignment horizontal="center"/>
    </xf>
    <xf numFmtId="0" fontId="0" fillId="0" borderId="21" xfId="0" applyBorder="1"/>
    <xf numFmtId="0" fontId="32" fillId="20" borderId="5" xfId="2" applyFont="1" applyFill="1" applyBorder="1" applyAlignment="1">
      <alignment horizontal="left" wrapText="1"/>
    </xf>
    <xf numFmtId="0" fontId="63" fillId="0" borderId="1" xfId="2" applyFont="1" applyBorder="1" applyAlignment="1">
      <alignment horizontal="left" vertical="center" wrapText="1"/>
    </xf>
    <xf numFmtId="0" fontId="44" fillId="0" borderId="1" xfId="2" applyFont="1" applyBorder="1" applyAlignment="1">
      <alignment horizontal="left" vertical="center" wrapText="1"/>
    </xf>
    <xf numFmtId="0" fontId="62" fillId="20" borderId="0" xfId="2" applyFont="1" applyFill="1" applyAlignment="1">
      <alignment horizontal="left" wrapText="1"/>
    </xf>
    <xf numFmtId="0" fontId="34" fillId="0" borderId="1" xfId="2" applyFont="1" applyBorder="1" applyAlignment="1">
      <alignment horizontal="left" vertical="center" wrapText="1"/>
    </xf>
    <xf numFmtId="0" fontId="38" fillId="20" borderId="1" xfId="2" applyFont="1" applyFill="1" applyBorder="1" applyAlignment="1">
      <alignment horizontal="right" vertical="center"/>
    </xf>
    <xf numFmtId="0" fontId="44" fillId="20" borderId="1" xfId="2" applyFont="1" applyFill="1" applyBorder="1" applyAlignment="1">
      <alignment horizontal="right" vertical="center"/>
    </xf>
    <xf numFmtId="0" fontId="38" fillId="20" borderId="1" xfId="2" applyFont="1" applyFill="1" applyBorder="1" applyAlignment="1">
      <alignment horizontal="left" vertical="center" shrinkToFit="1"/>
    </xf>
    <xf numFmtId="0" fontId="54" fillId="0" borderId="0" xfId="2" applyFont="1" applyAlignment="1">
      <alignment horizontal="left" wrapText="1"/>
    </xf>
    <xf numFmtId="0" fontId="34" fillId="0" borderId="0" xfId="2" applyFont="1" applyAlignment="1"/>
    <xf numFmtId="0" fontId="34" fillId="20" borderId="1" xfId="2" applyFont="1" applyFill="1" applyBorder="1" applyAlignment="1">
      <alignment horizontal="left" wrapText="1"/>
    </xf>
    <xf numFmtId="0" fontId="60" fillId="27" borderId="0" xfId="2" applyFont="1" applyFill="1" applyAlignment="1">
      <alignment horizontal="center"/>
    </xf>
    <xf numFmtId="0" fontId="36" fillId="0" borderId="0" xfId="2" applyFont="1" applyAlignment="1"/>
    <xf numFmtId="0" fontId="38" fillId="20" borderId="1" xfId="2" applyFont="1" applyFill="1" applyBorder="1" applyAlignment="1">
      <alignment horizontal="left" vertical="center" wrapText="1"/>
    </xf>
    <xf numFmtId="0" fontId="44" fillId="20" borderId="2" xfId="2" applyFont="1" applyFill="1" applyBorder="1" applyAlignment="1">
      <alignment horizontal="right" vertical="center"/>
    </xf>
    <xf numFmtId="0" fontId="48" fillId="20" borderId="0" xfId="2" applyFont="1" applyFill="1" applyAlignment="1">
      <alignment horizontal="left" vertical="center"/>
    </xf>
    <xf numFmtId="0" fontId="2" fillId="0" borderId="0" xfId="2" applyAlignment="1">
      <alignment vertical="center"/>
    </xf>
    <xf numFmtId="0" fontId="38" fillId="20" borderId="1" xfId="2" applyFont="1" applyFill="1" applyBorder="1" applyAlignment="1">
      <alignment horizontal="right" vertical="center" wrapText="1"/>
    </xf>
    <xf numFmtId="0" fontId="38" fillId="20" borderId="2" xfId="2" applyFont="1" applyFill="1" applyBorder="1" applyAlignment="1">
      <alignment horizontal="right" vertical="center" wrapText="1"/>
    </xf>
    <xf numFmtId="0" fontId="50" fillId="0" borderId="58" xfId="2" applyFont="1" applyBorder="1" applyAlignment="1">
      <alignment horizontal="left" vertical="center" wrapText="1"/>
    </xf>
    <xf numFmtId="0" fontId="0" fillId="0" borderId="53" xfId="0" applyBorder="1"/>
    <xf numFmtId="0" fontId="0" fillId="0" borderId="46" xfId="0" applyBorder="1"/>
    <xf numFmtId="0" fontId="0" fillId="0" borderId="59" xfId="0" applyBorder="1"/>
    <xf numFmtId="0" fontId="0" fillId="0" borderId="51" xfId="0" applyBorder="1"/>
    <xf numFmtId="0" fontId="34" fillId="0" borderId="1" xfId="2" applyFont="1" applyBorder="1" applyAlignment="1">
      <alignment horizontal="left" vertical="center"/>
    </xf>
    <xf numFmtId="0" fontId="59" fillId="20" borderId="1" xfId="2" applyFont="1" applyFill="1" applyBorder="1" applyAlignment="1">
      <alignment horizontal="right" vertical="center"/>
    </xf>
  </cellXfs>
  <cellStyles count="8">
    <cellStyle name="パーセント" xfId="6" builtinId="5"/>
    <cellStyle name="パーセント 2" xfId="4" xr:uid="{00000000-0005-0000-0000-000004000000}"/>
    <cellStyle name="桁区切り" xfId="1" builtinId="6"/>
    <cellStyle name="桁区切り 2" xfId="3" xr:uid="{00000000-0005-0000-0000-000003000000}"/>
    <cellStyle name="標準" xfId="0" builtinId="0"/>
    <cellStyle name="標準 2" xfId="2" xr:uid="{00000000-0005-0000-0000-000002000000}"/>
    <cellStyle name="標準 3" xfId="5" xr:uid="{00000000-0005-0000-0000-000005000000}"/>
    <cellStyle name="標準 4" xfId="7" xr:uid="{3654777E-9868-4807-A88E-8D9DCF998DE2}"/>
  </cellStyles>
  <dxfs count="1">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470349</xdr:colOff>
      <xdr:row>9</xdr:row>
      <xdr:rowOff>220756</xdr:rowOff>
    </xdr:from>
    <xdr:to>
      <xdr:col>6</xdr:col>
      <xdr:colOff>1390650</xdr:colOff>
      <xdr:row>10</xdr:row>
      <xdr:rowOff>128884</xdr:rowOff>
    </xdr:to>
    <xdr:sp macro="" textlink="">
      <xdr:nvSpPr>
        <xdr:cNvPr id="23" name="テキスト ボックス 22">
          <a:extLst>
            <a:ext uri="{FF2B5EF4-FFF2-40B4-BE49-F238E27FC236}">
              <a16:creationId xmlns:a16="http://schemas.microsoft.com/office/drawing/2014/main" id="{DF3CC4C9-3F6B-4B1C-8BC0-C1F0F96AFF84}"/>
            </a:ext>
          </a:extLst>
        </xdr:cNvPr>
        <xdr:cNvSpPr txBox="1"/>
      </xdr:nvSpPr>
      <xdr:spPr>
        <a:xfrm>
          <a:off x="6518724" y="15984631"/>
          <a:ext cx="2387151" cy="25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5</xdr:col>
      <xdr:colOff>470349</xdr:colOff>
      <xdr:row>13</xdr:row>
      <xdr:rowOff>331134</xdr:rowOff>
    </xdr:from>
    <xdr:to>
      <xdr:col>6</xdr:col>
      <xdr:colOff>1390650</xdr:colOff>
      <xdr:row>14</xdr:row>
      <xdr:rowOff>134487</xdr:rowOff>
    </xdr:to>
    <xdr:sp macro="" textlink="">
      <xdr:nvSpPr>
        <xdr:cNvPr id="24" name="テキスト ボックス 23">
          <a:extLst>
            <a:ext uri="{FF2B5EF4-FFF2-40B4-BE49-F238E27FC236}">
              <a16:creationId xmlns:a16="http://schemas.microsoft.com/office/drawing/2014/main" id="{431BAD67-4E37-4583-A6C7-741EF3B97189}"/>
            </a:ext>
          </a:extLst>
        </xdr:cNvPr>
        <xdr:cNvSpPr txBox="1"/>
      </xdr:nvSpPr>
      <xdr:spPr>
        <a:xfrm>
          <a:off x="6518724" y="17399934"/>
          <a:ext cx="2387151" cy="25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5</xdr:col>
      <xdr:colOff>453370</xdr:colOff>
      <xdr:row>34</xdr:row>
      <xdr:rowOff>477469</xdr:rowOff>
    </xdr:from>
    <xdr:to>
      <xdr:col>6</xdr:col>
      <xdr:colOff>1421296</xdr:colOff>
      <xdr:row>35</xdr:row>
      <xdr:rowOff>109372</xdr:rowOff>
    </xdr:to>
    <xdr:sp macro="" textlink="">
      <xdr:nvSpPr>
        <xdr:cNvPr id="25" name="テキスト ボックス 24">
          <a:extLst>
            <a:ext uri="{FF2B5EF4-FFF2-40B4-BE49-F238E27FC236}">
              <a16:creationId xmlns:a16="http://schemas.microsoft.com/office/drawing/2014/main" id="{05AF6466-3F5B-4947-AC49-44CD1CF431BC}"/>
            </a:ext>
          </a:extLst>
        </xdr:cNvPr>
        <xdr:cNvSpPr txBox="1"/>
      </xdr:nvSpPr>
      <xdr:spPr>
        <a:xfrm>
          <a:off x="6501745" y="26642644"/>
          <a:ext cx="2434776" cy="25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5</xdr:col>
      <xdr:colOff>431006</xdr:colOff>
      <xdr:row>26</xdr:row>
      <xdr:rowOff>475153</xdr:rowOff>
    </xdr:from>
    <xdr:to>
      <xdr:col>6</xdr:col>
      <xdr:colOff>1351307</xdr:colOff>
      <xdr:row>27</xdr:row>
      <xdr:rowOff>84644</xdr:rowOff>
    </xdr:to>
    <xdr:sp macro="" textlink="">
      <xdr:nvSpPr>
        <xdr:cNvPr id="26" name="テキスト ボックス 25">
          <a:extLst>
            <a:ext uri="{FF2B5EF4-FFF2-40B4-BE49-F238E27FC236}">
              <a16:creationId xmlns:a16="http://schemas.microsoft.com/office/drawing/2014/main" id="{337CA7C1-A3D6-4B80-B0F5-5613CD7FF4CE}"/>
            </a:ext>
          </a:extLst>
        </xdr:cNvPr>
        <xdr:cNvSpPr txBox="1"/>
      </xdr:nvSpPr>
      <xdr:spPr>
        <a:xfrm>
          <a:off x="6479381" y="23478028"/>
          <a:ext cx="2387151" cy="228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5</xdr:col>
      <xdr:colOff>773907</xdr:colOff>
      <xdr:row>30</xdr:row>
      <xdr:rowOff>473911</xdr:rowOff>
    </xdr:from>
    <xdr:to>
      <xdr:col>6</xdr:col>
      <xdr:colOff>1370358</xdr:colOff>
      <xdr:row>31</xdr:row>
      <xdr:rowOff>105814</xdr:rowOff>
    </xdr:to>
    <xdr:sp macro="" textlink="">
      <xdr:nvSpPr>
        <xdr:cNvPr id="27" name="テキスト ボックス 26">
          <a:extLst>
            <a:ext uri="{FF2B5EF4-FFF2-40B4-BE49-F238E27FC236}">
              <a16:creationId xmlns:a16="http://schemas.microsoft.com/office/drawing/2014/main" id="{E285FC9C-F585-47AC-B552-3A0366C5CAFF}"/>
            </a:ext>
          </a:extLst>
        </xdr:cNvPr>
        <xdr:cNvSpPr txBox="1"/>
      </xdr:nvSpPr>
      <xdr:spPr>
        <a:xfrm>
          <a:off x="6822282" y="25057936"/>
          <a:ext cx="2063301" cy="25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0</xdr:col>
      <xdr:colOff>94835</xdr:colOff>
      <xdr:row>57</xdr:row>
      <xdr:rowOff>1085022</xdr:rowOff>
    </xdr:from>
    <xdr:to>
      <xdr:col>1</xdr:col>
      <xdr:colOff>766853</xdr:colOff>
      <xdr:row>58</xdr:row>
      <xdr:rowOff>58807</xdr:rowOff>
    </xdr:to>
    <xdr:sp macro="" textlink="">
      <xdr:nvSpPr>
        <xdr:cNvPr id="28" name="テキスト ボックス 27">
          <a:extLst>
            <a:ext uri="{FF2B5EF4-FFF2-40B4-BE49-F238E27FC236}">
              <a16:creationId xmlns:a16="http://schemas.microsoft.com/office/drawing/2014/main" id="{FD4F0041-3D3A-422D-8386-E52786A4AD32}"/>
            </a:ext>
          </a:extLst>
        </xdr:cNvPr>
        <xdr:cNvSpPr txBox="1"/>
      </xdr:nvSpPr>
      <xdr:spPr>
        <a:xfrm>
          <a:off x="94835" y="42290172"/>
          <a:ext cx="1129218" cy="316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0">
              <a:solidFill>
                <a:schemeClr val="accent1"/>
              </a:solidFill>
            </a:rPr>
            <a:t>（複数選択</a:t>
          </a:r>
          <a:r>
            <a:rPr kumimoji="1" lang="ja-JP" altLang="ja-JP" sz="1100" b="0">
              <a:solidFill>
                <a:schemeClr val="accent1"/>
              </a:solidFill>
              <a:effectLst/>
              <a:latin typeface="+mn-lt"/>
              <a:ea typeface="+mn-ea"/>
              <a:cs typeface="+mn-cs"/>
            </a:rPr>
            <a:t>可</a:t>
          </a:r>
          <a:r>
            <a:rPr kumimoji="1" lang="ja-JP" altLang="en-US" sz="1100" b="0">
              <a:solidFill>
                <a:schemeClr val="accent1"/>
              </a:solidFill>
            </a:rPr>
            <a:t>）</a:t>
          </a:r>
        </a:p>
      </xdr:txBody>
    </xdr:sp>
    <xdr:clientData/>
  </xdr:twoCellAnchor>
  <xdr:twoCellAnchor>
    <xdr:from>
      <xdr:col>4</xdr:col>
      <xdr:colOff>621117</xdr:colOff>
      <xdr:row>58</xdr:row>
      <xdr:rowOff>5893</xdr:rowOff>
    </xdr:from>
    <xdr:to>
      <xdr:col>6</xdr:col>
      <xdr:colOff>1409700</xdr:colOff>
      <xdr:row>58</xdr:row>
      <xdr:rowOff>276225</xdr:rowOff>
    </xdr:to>
    <xdr:sp macro="" textlink="">
      <xdr:nvSpPr>
        <xdr:cNvPr id="29" name="テキスト ボックス 2">
          <a:extLst>
            <a:ext uri="{FF2B5EF4-FFF2-40B4-BE49-F238E27FC236}">
              <a16:creationId xmlns:a16="http://schemas.microsoft.com/office/drawing/2014/main" id="{48DF0121-A118-42C8-8384-7A3F3C13CC91}"/>
            </a:ext>
          </a:extLst>
        </xdr:cNvPr>
        <xdr:cNvSpPr txBox="1"/>
      </xdr:nvSpPr>
      <xdr:spPr>
        <a:xfrm>
          <a:off x="5202642" y="42554068"/>
          <a:ext cx="3722283" cy="270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t>概算額（年間・平均支出額・償却額</a:t>
          </a:r>
          <a:r>
            <a:rPr kumimoji="1" lang="en-US" altLang="ja-JP" sz="1200"/>
            <a:t>/</a:t>
          </a:r>
          <a:r>
            <a:rPr kumimoji="1" lang="ja-JP" altLang="en-US" sz="1200"/>
            <a:t>税込）</a:t>
          </a:r>
          <a:endParaRPr kumimoji="1" lang="en-US" altLang="ja-JP" sz="1200"/>
        </a:p>
        <a:p>
          <a:pPr algn="r"/>
          <a:endParaRPr kumimoji="1" lang="ja-JP" altLang="en-US" sz="1200"/>
        </a:p>
      </xdr:txBody>
    </xdr:sp>
    <xdr:clientData/>
  </xdr:twoCellAnchor>
  <xdr:twoCellAnchor>
    <xdr:from>
      <xdr:col>5</xdr:col>
      <xdr:colOff>906781</xdr:colOff>
      <xdr:row>39</xdr:row>
      <xdr:rowOff>777240</xdr:rowOff>
    </xdr:from>
    <xdr:to>
      <xdr:col>7</xdr:col>
      <xdr:colOff>38100</xdr:colOff>
      <xdr:row>41</xdr:row>
      <xdr:rowOff>57150</xdr:rowOff>
    </xdr:to>
    <xdr:sp macro="" textlink="">
      <xdr:nvSpPr>
        <xdr:cNvPr id="30" name="テキスト ボックス 15">
          <a:extLst>
            <a:ext uri="{FF2B5EF4-FFF2-40B4-BE49-F238E27FC236}">
              <a16:creationId xmlns:a16="http://schemas.microsoft.com/office/drawing/2014/main" id="{D952F350-9CE5-497D-BECF-8F11CE663D55}"/>
            </a:ext>
          </a:extLst>
        </xdr:cNvPr>
        <xdr:cNvSpPr txBox="1"/>
      </xdr:nvSpPr>
      <xdr:spPr>
        <a:xfrm>
          <a:off x="6955156" y="34857690"/>
          <a:ext cx="2065019" cy="461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50"/>
            <a:t>概算額（年間の平均</a:t>
          </a:r>
          <a:endParaRPr kumimoji="1" lang="en-US" altLang="ja-JP" sz="1050"/>
        </a:p>
        <a:p>
          <a:pPr algn="r"/>
          <a:r>
            <a:rPr kumimoji="1" lang="ja-JP" altLang="en-US" sz="1050"/>
            <a:t>支出額・償却額）税込額</a:t>
          </a:r>
        </a:p>
      </xdr:txBody>
    </xdr:sp>
    <xdr:clientData/>
  </xdr:twoCellAnchor>
  <xdr:twoCellAnchor>
    <xdr:from>
      <xdr:col>4</xdr:col>
      <xdr:colOff>1181100</xdr:colOff>
      <xdr:row>40</xdr:row>
      <xdr:rowOff>66675</xdr:rowOff>
    </xdr:from>
    <xdr:to>
      <xdr:col>6</xdr:col>
      <xdr:colOff>207644</xdr:colOff>
      <xdr:row>40</xdr:row>
      <xdr:rowOff>304800</xdr:rowOff>
    </xdr:to>
    <xdr:sp macro="" textlink="">
      <xdr:nvSpPr>
        <xdr:cNvPr id="31" name="テキスト ボックス 15">
          <a:extLst>
            <a:ext uri="{FF2B5EF4-FFF2-40B4-BE49-F238E27FC236}">
              <a16:creationId xmlns:a16="http://schemas.microsoft.com/office/drawing/2014/main" id="{EE2B726A-5C85-4F99-8AAF-1A65903E75E1}"/>
            </a:ext>
          </a:extLst>
        </xdr:cNvPr>
        <xdr:cNvSpPr txBox="1"/>
      </xdr:nvSpPr>
      <xdr:spPr>
        <a:xfrm>
          <a:off x="5762625" y="34956750"/>
          <a:ext cx="196024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年間受講時間</a:t>
          </a:r>
        </a:p>
      </xdr:txBody>
    </xdr:sp>
    <xdr:clientData/>
  </xdr:twoCellAnchor>
  <xdr:twoCellAnchor>
    <xdr:from>
      <xdr:col>4</xdr:col>
      <xdr:colOff>1428336</xdr:colOff>
      <xdr:row>52</xdr:row>
      <xdr:rowOff>382241</xdr:rowOff>
    </xdr:from>
    <xdr:to>
      <xdr:col>6</xdr:col>
      <xdr:colOff>131858</xdr:colOff>
      <xdr:row>53</xdr:row>
      <xdr:rowOff>265042</xdr:rowOff>
    </xdr:to>
    <xdr:sp macro="" textlink="">
      <xdr:nvSpPr>
        <xdr:cNvPr id="32" name="テキスト ボックス 31">
          <a:extLst>
            <a:ext uri="{FF2B5EF4-FFF2-40B4-BE49-F238E27FC236}">
              <a16:creationId xmlns:a16="http://schemas.microsoft.com/office/drawing/2014/main" id="{E4AB47AE-6905-4FE4-BA21-5DDEFE1E5DCE}"/>
            </a:ext>
          </a:extLst>
        </xdr:cNvPr>
        <xdr:cNvSpPr txBox="1"/>
      </xdr:nvSpPr>
      <xdr:spPr>
        <a:xfrm>
          <a:off x="6009861" y="40149116"/>
          <a:ext cx="1637222" cy="292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年間研修時間</a:t>
          </a:r>
        </a:p>
      </xdr:txBody>
    </xdr:sp>
    <xdr:clientData/>
  </xdr:twoCellAnchor>
  <xdr:twoCellAnchor>
    <xdr:from>
      <xdr:col>0</xdr:col>
      <xdr:colOff>423103</xdr:colOff>
      <xdr:row>144</xdr:row>
      <xdr:rowOff>2624</xdr:rowOff>
    </xdr:from>
    <xdr:to>
      <xdr:col>3</xdr:col>
      <xdr:colOff>876300</xdr:colOff>
      <xdr:row>144</xdr:row>
      <xdr:rowOff>308527</xdr:rowOff>
    </xdr:to>
    <xdr:sp macro="" textlink="">
      <xdr:nvSpPr>
        <xdr:cNvPr id="39" name="テキスト ボックス 25">
          <a:extLst>
            <a:ext uri="{FF2B5EF4-FFF2-40B4-BE49-F238E27FC236}">
              <a16:creationId xmlns:a16="http://schemas.microsoft.com/office/drawing/2014/main" id="{2231A0E1-2F66-4931-B904-C63F190B1B44}"/>
            </a:ext>
          </a:extLst>
        </xdr:cNvPr>
        <xdr:cNvSpPr txBox="1"/>
      </xdr:nvSpPr>
      <xdr:spPr>
        <a:xfrm>
          <a:off x="423103" y="116721974"/>
          <a:ext cx="3567872" cy="30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0">
              <a:solidFill>
                <a:schemeClr val="accent1"/>
              </a:solidFill>
            </a:rPr>
            <a:t>「その他」を選択した場合、具体的な内容をご回答ください</a:t>
          </a:r>
        </a:p>
      </xdr:txBody>
    </xdr:sp>
    <xdr:clientData/>
  </xdr:twoCellAnchor>
  <xdr:twoCellAnchor>
    <xdr:from>
      <xdr:col>1</xdr:col>
      <xdr:colOff>809625</xdr:colOff>
      <xdr:row>53</xdr:row>
      <xdr:rowOff>390524</xdr:rowOff>
    </xdr:from>
    <xdr:to>
      <xdr:col>2</xdr:col>
      <xdr:colOff>1438275</xdr:colOff>
      <xdr:row>54</xdr:row>
      <xdr:rowOff>219074</xdr:rowOff>
    </xdr:to>
    <xdr:sp macro="" textlink="">
      <xdr:nvSpPr>
        <xdr:cNvPr id="56" name="テキスト ボックス 55">
          <a:extLst>
            <a:ext uri="{FF2B5EF4-FFF2-40B4-BE49-F238E27FC236}">
              <a16:creationId xmlns:a16="http://schemas.microsoft.com/office/drawing/2014/main" id="{CD3E103C-3831-402F-9FC0-8E8DA397B127}"/>
            </a:ext>
          </a:extLst>
        </xdr:cNvPr>
        <xdr:cNvSpPr txBox="1"/>
      </xdr:nvSpPr>
      <xdr:spPr>
        <a:xfrm>
          <a:off x="1266825" y="40566974"/>
          <a:ext cx="18192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t>（具体的にご記入ください）</a:t>
          </a:r>
        </a:p>
      </xdr:txBody>
    </xdr:sp>
    <xdr:clientData/>
  </xdr:twoCellAnchor>
  <xdr:twoCellAnchor>
    <xdr:from>
      <xdr:col>6</xdr:col>
      <xdr:colOff>190500</xdr:colOff>
      <xdr:row>18</xdr:row>
      <xdr:rowOff>104775</xdr:rowOff>
    </xdr:from>
    <xdr:to>
      <xdr:col>6</xdr:col>
      <xdr:colOff>1319718</xdr:colOff>
      <xdr:row>18</xdr:row>
      <xdr:rowOff>371475</xdr:rowOff>
    </xdr:to>
    <xdr:sp macro="" textlink="">
      <xdr:nvSpPr>
        <xdr:cNvPr id="60" name="テキスト ボックス 59">
          <a:extLst>
            <a:ext uri="{FF2B5EF4-FFF2-40B4-BE49-F238E27FC236}">
              <a16:creationId xmlns:a16="http://schemas.microsoft.com/office/drawing/2014/main" id="{B9CA960D-98C5-44EE-8529-84B642EE6CEB}"/>
            </a:ext>
          </a:extLst>
        </xdr:cNvPr>
        <xdr:cNvSpPr txBox="1"/>
      </xdr:nvSpPr>
      <xdr:spPr>
        <a:xfrm>
          <a:off x="7705725" y="19088100"/>
          <a:ext cx="112921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0">
              <a:solidFill>
                <a:schemeClr val="accent1"/>
              </a:solidFill>
            </a:rPr>
            <a:t>（複数選択</a:t>
          </a:r>
          <a:r>
            <a:rPr kumimoji="1" lang="ja-JP" altLang="ja-JP" sz="1100" b="0">
              <a:solidFill>
                <a:schemeClr val="accent1"/>
              </a:solidFill>
              <a:effectLst/>
              <a:latin typeface="+mn-lt"/>
              <a:ea typeface="+mn-ea"/>
              <a:cs typeface="+mn-cs"/>
            </a:rPr>
            <a:t>可</a:t>
          </a:r>
          <a:r>
            <a:rPr kumimoji="1" lang="ja-JP" altLang="en-US" sz="1100" b="0">
              <a:solidFill>
                <a:schemeClr val="accent1"/>
              </a:solidFill>
            </a:rPr>
            <a:t>）</a:t>
          </a:r>
        </a:p>
      </xdr:txBody>
    </xdr:sp>
    <xdr:clientData/>
  </xdr:twoCellAnchor>
  <xdr:twoCellAnchor>
    <xdr:from>
      <xdr:col>5</xdr:col>
      <xdr:colOff>616122</xdr:colOff>
      <xdr:row>22</xdr:row>
      <xdr:rowOff>681271</xdr:rowOff>
    </xdr:from>
    <xdr:to>
      <xdr:col>7</xdr:col>
      <xdr:colOff>69574</xdr:colOff>
      <xdr:row>23</xdr:row>
      <xdr:rowOff>221146</xdr:rowOff>
    </xdr:to>
    <xdr:sp macro="" textlink="">
      <xdr:nvSpPr>
        <xdr:cNvPr id="61" name="テキスト ボックス 60">
          <a:extLst>
            <a:ext uri="{FF2B5EF4-FFF2-40B4-BE49-F238E27FC236}">
              <a16:creationId xmlns:a16="http://schemas.microsoft.com/office/drawing/2014/main" id="{08C8873F-370B-4142-921F-0943FDF30EC9}"/>
            </a:ext>
          </a:extLst>
        </xdr:cNvPr>
        <xdr:cNvSpPr txBox="1"/>
      </xdr:nvSpPr>
      <xdr:spPr>
        <a:xfrm>
          <a:off x="6664497" y="8158396"/>
          <a:ext cx="2387152" cy="282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4</xdr:col>
      <xdr:colOff>1457325</xdr:colOff>
      <xdr:row>59</xdr:row>
      <xdr:rowOff>0</xdr:rowOff>
    </xdr:from>
    <xdr:to>
      <xdr:col>5</xdr:col>
      <xdr:colOff>876300</xdr:colOff>
      <xdr:row>59</xdr:row>
      <xdr:rowOff>279857</xdr:rowOff>
    </xdr:to>
    <xdr:sp macro="" textlink="">
      <xdr:nvSpPr>
        <xdr:cNvPr id="62" name="テキスト ボックス 2">
          <a:extLst>
            <a:ext uri="{FF2B5EF4-FFF2-40B4-BE49-F238E27FC236}">
              <a16:creationId xmlns:a16="http://schemas.microsoft.com/office/drawing/2014/main" id="{E0CDFDE5-2C33-40E5-8394-D16821BDC36A}"/>
            </a:ext>
          </a:extLst>
        </xdr:cNvPr>
        <xdr:cNvSpPr txBox="1"/>
      </xdr:nvSpPr>
      <xdr:spPr>
        <a:xfrm>
          <a:off x="6038850" y="42919650"/>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4</xdr:col>
      <xdr:colOff>1447800</xdr:colOff>
      <xdr:row>67</xdr:row>
      <xdr:rowOff>28575</xdr:rowOff>
    </xdr:from>
    <xdr:to>
      <xdr:col>5</xdr:col>
      <xdr:colOff>866775</xdr:colOff>
      <xdr:row>67</xdr:row>
      <xdr:rowOff>308432</xdr:rowOff>
    </xdr:to>
    <xdr:sp macro="" textlink="">
      <xdr:nvSpPr>
        <xdr:cNvPr id="63" name="テキスト ボックス 2">
          <a:extLst>
            <a:ext uri="{FF2B5EF4-FFF2-40B4-BE49-F238E27FC236}">
              <a16:creationId xmlns:a16="http://schemas.microsoft.com/office/drawing/2014/main" id="{F2D20AA6-AA7A-44BA-B3C1-BCE145FC999D}"/>
            </a:ext>
          </a:extLst>
        </xdr:cNvPr>
        <xdr:cNvSpPr txBox="1"/>
      </xdr:nvSpPr>
      <xdr:spPr>
        <a:xfrm>
          <a:off x="6029325" y="45339000"/>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5</xdr:col>
      <xdr:colOff>0</xdr:colOff>
      <xdr:row>100</xdr:row>
      <xdr:rowOff>0</xdr:rowOff>
    </xdr:from>
    <xdr:to>
      <xdr:col>5</xdr:col>
      <xdr:colOff>885825</xdr:colOff>
      <xdr:row>100</xdr:row>
      <xdr:rowOff>279857</xdr:rowOff>
    </xdr:to>
    <xdr:sp macro="" textlink="">
      <xdr:nvSpPr>
        <xdr:cNvPr id="64" name="テキスト ボックス 2">
          <a:extLst>
            <a:ext uri="{FF2B5EF4-FFF2-40B4-BE49-F238E27FC236}">
              <a16:creationId xmlns:a16="http://schemas.microsoft.com/office/drawing/2014/main" id="{5413B640-CD18-425C-BE76-C8BCC5F3512F}"/>
            </a:ext>
          </a:extLst>
        </xdr:cNvPr>
        <xdr:cNvSpPr txBox="1"/>
      </xdr:nvSpPr>
      <xdr:spPr>
        <a:xfrm>
          <a:off x="6048375" y="54425850"/>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5</xdr:col>
      <xdr:colOff>0</xdr:colOff>
      <xdr:row>91</xdr:row>
      <xdr:rowOff>0</xdr:rowOff>
    </xdr:from>
    <xdr:to>
      <xdr:col>5</xdr:col>
      <xdr:colOff>885825</xdr:colOff>
      <xdr:row>91</xdr:row>
      <xdr:rowOff>279857</xdr:rowOff>
    </xdr:to>
    <xdr:sp macro="" textlink="">
      <xdr:nvSpPr>
        <xdr:cNvPr id="65" name="テキスト ボックス 2">
          <a:extLst>
            <a:ext uri="{FF2B5EF4-FFF2-40B4-BE49-F238E27FC236}">
              <a16:creationId xmlns:a16="http://schemas.microsoft.com/office/drawing/2014/main" id="{36F4DC47-DF4F-4D05-B6A6-109E34CCABC1}"/>
            </a:ext>
          </a:extLst>
        </xdr:cNvPr>
        <xdr:cNvSpPr txBox="1"/>
      </xdr:nvSpPr>
      <xdr:spPr>
        <a:xfrm>
          <a:off x="6048375" y="51854100"/>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5</xdr:col>
      <xdr:colOff>0</xdr:colOff>
      <xdr:row>81</xdr:row>
      <xdr:rowOff>0</xdr:rowOff>
    </xdr:from>
    <xdr:to>
      <xdr:col>5</xdr:col>
      <xdr:colOff>885825</xdr:colOff>
      <xdr:row>81</xdr:row>
      <xdr:rowOff>279857</xdr:rowOff>
    </xdr:to>
    <xdr:sp macro="" textlink="">
      <xdr:nvSpPr>
        <xdr:cNvPr id="66" name="テキスト ボックス 2">
          <a:extLst>
            <a:ext uri="{FF2B5EF4-FFF2-40B4-BE49-F238E27FC236}">
              <a16:creationId xmlns:a16="http://schemas.microsoft.com/office/drawing/2014/main" id="{8D4CBF63-20DD-4F81-91F6-25F16CFE1A85}"/>
            </a:ext>
          </a:extLst>
        </xdr:cNvPr>
        <xdr:cNvSpPr txBox="1"/>
      </xdr:nvSpPr>
      <xdr:spPr>
        <a:xfrm>
          <a:off x="6048375" y="49101375"/>
          <a:ext cx="885825"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概算額</a:t>
          </a:r>
        </a:p>
      </xdr:txBody>
    </xdr:sp>
    <xdr:clientData/>
  </xdr:twoCellAnchor>
  <xdr:twoCellAnchor>
    <xdr:from>
      <xdr:col>2</xdr:col>
      <xdr:colOff>1419225</xdr:colOff>
      <xdr:row>59</xdr:row>
      <xdr:rowOff>47625</xdr:rowOff>
    </xdr:from>
    <xdr:to>
      <xdr:col>3</xdr:col>
      <xdr:colOff>838200</xdr:colOff>
      <xdr:row>61</xdr:row>
      <xdr:rowOff>9525</xdr:rowOff>
    </xdr:to>
    <xdr:sp macro="" textlink="">
      <xdr:nvSpPr>
        <xdr:cNvPr id="67" name="テキスト ボックス 2">
          <a:extLst>
            <a:ext uri="{FF2B5EF4-FFF2-40B4-BE49-F238E27FC236}">
              <a16:creationId xmlns:a16="http://schemas.microsoft.com/office/drawing/2014/main" id="{91866FD6-246D-4A38-BF06-2B6C7A9A64AF}"/>
            </a:ext>
          </a:extLst>
        </xdr:cNvPr>
        <xdr:cNvSpPr txBox="1"/>
      </xdr:nvSpPr>
      <xdr:spPr>
        <a:xfrm>
          <a:off x="3067050" y="42967275"/>
          <a:ext cx="8858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2</xdr:col>
      <xdr:colOff>1447800</xdr:colOff>
      <xdr:row>67</xdr:row>
      <xdr:rowOff>85725</xdr:rowOff>
    </xdr:from>
    <xdr:to>
      <xdr:col>3</xdr:col>
      <xdr:colOff>866775</xdr:colOff>
      <xdr:row>69</xdr:row>
      <xdr:rowOff>47625</xdr:rowOff>
    </xdr:to>
    <xdr:sp macro="" textlink="">
      <xdr:nvSpPr>
        <xdr:cNvPr id="68" name="テキスト ボックス 2">
          <a:extLst>
            <a:ext uri="{FF2B5EF4-FFF2-40B4-BE49-F238E27FC236}">
              <a16:creationId xmlns:a16="http://schemas.microsoft.com/office/drawing/2014/main" id="{0D9533D3-6485-4DCB-8DCF-D748E7A00875}"/>
            </a:ext>
          </a:extLst>
        </xdr:cNvPr>
        <xdr:cNvSpPr txBox="1"/>
      </xdr:nvSpPr>
      <xdr:spPr>
        <a:xfrm>
          <a:off x="3095625" y="45396150"/>
          <a:ext cx="8858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3</xdr:col>
      <xdr:colOff>19050</xdr:colOff>
      <xdr:row>81</xdr:row>
      <xdr:rowOff>47625</xdr:rowOff>
    </xdr:from>
    <xdr:to>
      <xdr:col>3</xdr:col>
      <xdr:colOff>904875</xdr:colOff>
      <xdr:row>83</xdr:row>
      <xdr:rowOff>9525</xdr:rowOff>
    </xdr:to>
    <xdr:sp macro="" textlink="">
      <xdr:nvSpPr>
        <xdr:cNvPr id="69" name="テキスト ボックス 2">
          <a:extLst>
            <a:ext uri="{FF2B5EF4-FFF2-40B4-BE49-F238E27FC236}">
              <a16:creationId xmlns:a16="http://schemas.microsoft.com/office/drawing/2014/main" id="{84085D28-BA6E-49FD-89AD-4EB50DBD3C67}"/>
            </a:ext>
          </a:extLst>
        </xdr:cNvPr>
        <xdr:cNvSpPr txBox="1"/>
      </xdr:nvSpPr>
      <xdr:spPr>
        <a:xfrm>
          <a:off x="3133725" y="49149000"/>
          <a:ext cx="8858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3</xdr:col>
      <xdr:colOff>0</xdr:colOff>
      <xdr:row>91</xdr:row>
      <xdr:rowOff>0</xdr:rowOff>
    </xdr:from>
    <xdr:to>
      <xdr:col>3</xdr:col>
      <xdr:colOff>885825</xdr:colOff>
      <xdr:row>92</xdr:row>
      <xdr:rowOff>142875</xdr:rowOff>
    </xdr:to>
    <xdr:sp macro="" textlink="">
      <xdr:nvSpPr>
        <xdr:cNvPr id="70" name="テキスト ボックス 2">
          <a:extLst>
            <a:ext uri="{FF2B5EF4-FFF2-40B4-BE49-F238E27FC236}">
              <a16:creationId xmlns:a16="http://schemas.microsoft.com/office/drawing/2014/main" id="{3567E0D4-5654-4B80-B8B9-E2CBAE108BA0}"/>
            </a:ext>
          </a:extLst>
        </xdr:cNvPr>
        <xdr:cNvSpPr txBox="1"/>
      </xdr:nvSpPr>
      <xdr:spPr>
        <a:xfrm>
          <a:off x="3114675" y="51854100"/>
          <a:ext cx="8858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3</xdr:col>
      <xdr:colOff>0</xdr:colOff>
      <xdr:row>100</xdr:row>
      <xdr:rowOff>0</xdr:rowOff>
    </xdr:from>
    <xdr:to>
      <xdr:col>3</xdr:col>
      <xdr:colOff>885825</xdr:colOff>
      <xdr:row>101</xdr:row>
      <xdr:rowOff>152400</xdr:rowOff>
    </xdr:to>
    <xdr:sp macro="" textlink="">
      <xdr:nvSpPr>
        <xdr:cNvPr id="71" name="テキスト ボックス 2">
          <a:extLst>
            <a:ext uri="{FF2B5EF4-FFF2-40B4-BE49-F238E27FC236}">
              <a16:creationId xmlns:a16="http://schemas.microsoft.com/office/drawing/2014/main" id="{DD62E6AE-7D31-41C6-AB82-8F127051E8B8}"/>
            </a:ext>
          </a:extLst>
        </xdr:cNvPr>
        <xdr:cNvSpPr txBox="1"/>
      </xdr:nvSpPr>
      <xdr:spPr>
        <a:xfrm>
          <a:off x="3114675" y="54425850"/>
          <a:ext cx="885825"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総費用に</a:t>
          </a:r>
        </a:p>
        <a:p>
          <a:pPr algn="l"/>
          <a:r>
            <a:rPr kumimoji="1" lang="ja-JP" altLang="en-US" sz="900"/>
            <a:t>対する割合</a:t>
          </a:r>
        </a:p>
      </xdr:txBody>
    </xdr:sp>
    <xdr:clientData/>
  </xdr:twoCellAnchor>
  <xdr:twoCellAnchor>
    <xdr:from>
      <xdr:col>2</xdr:col>
      <xdr:colOff>1400175</xdr:colOff>
      <xdr:row>61</xdr:row>
      <xdr:rowOff>161925</xdr:rowOff>
    </xdr:from>
    <xdr:to>
      <xdr:col>4</xdr:col>
      <xdr:colOff>790575</xdr:colOff>
      <xdr:row>62</xdr:row>
      <xdr:rowOff>260807</xdr:rowOff>
    </xdr:to>
    <xdr:sp macro="" textlink="">
      <xdr:nvSpPr>
        <xdr:cNvPr id="72" name="テキスト ボックス 2">
          <a:extLst>
            <a:ext uri="{FF2B5EF4-FFF2-40B4-BE49-F238E27FC236}">
              <a16:creationId xmlns:a16="http://schemas.microsoft.com/office/drawing/2014/main" id="{011CE07D-8B34-431E-A318-2F3487AD0ADC}"/>
            </a:ext>
          </a:extLst>
        </xdr:cNvPr>
        <xdr:cNvSpPr txBox="1"/>
      </xdr:nvSpPr>
      <xdr:spPr>
        <a:xfrm>
          <a:off x="3048000" y="4375785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65</xdr:row>
      <xdr:rowOff>161925</xdr:rowOff>
    </xdr:from>
    <xdr:to>
      <xdr:col>4</xdr:col>
      <xdr:colOff>790575</xdr:colOff>
      <xdr:row>66</xdr:row>
      <xdr:rowOff>260807</xdr:rowOff>
    </xdr:to>
    <xdr:sp macro="" textlink="">
      <xdr:nvSpPr>
        <xdr:cNvPr id="73" name="テキスト ボックス 2">
          <a:extLst>
            <a:ext uri="{FF2B5EF4-FFF2-40B4-BE49-F238E27FC236}">
              <a16:creationId xmlns:a16="http://schemas.microsoft.com/office/drawing/2014/main" id="{77F6E79E-025E-424B-B6BD-28B4E65934D1}"/>
            </a:ext>
          </a:extLst>
        </xdr:cNvPr>
        <xdr:cNvSpPr txBox="1"/>
      </xdr:nvSpPr>
      <xdr:spPr>
        <a:xfrm>
          <a:off x="3048000" y="4479607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69</xdr:row>
      <xdr:rowOff>161925</xdr:rowOff>
    </xdr:from>
    <xdr:to>
      <xdr:col>4</xdr:col>
      <xdr:colOff>790575</xdr:colOff>
      <xdr:row>70</xdr:row>
      <xdr:rowOff>260807</xdr:rowOff>
    </xdr:to>
    <xdr:sp macro="" textlink="">
      <xdr:nvSpPr>
        <xdr:cNvPr id="74" name="テキスト ボックス 2">
          <a:extLst>
            <a:ext uri="{FF2B5EF4-FFF2-40B4-BE49-F238E27FC236}">
              <a16:creationId xmlns:a16="http://schemas.microsoft.com/office/drawing/2014/main" id="{C212077A-A8B9-4B3A-A728-78E65BC35A4A}"/>
            </a:ext>
          </a:extLst>
        </xdr:cNvPr>
        <xdr:cNvSpPr txBox="1"/>
      </xdr:nvSpPr>
      <xdr:spPr>
        <a:xfrm>
          <a:off x="3048000" y="4614862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74</xdr:row>
      <xdr:rowOff>161925</xdr:rowOff>
    </xdr:from>
    <xdr:to>
      <xdr:col>4</xdr:col>
      <xdr:colOff>790575</xdr:colOff>
      <xdr:row>75</xdr:row>
      <xdr:rowOff>260807</xdr:rowOff>
    </xdr:to>
    <xdr:sp macro="" textlink="">
      <xdr:nvSpPr>
        <xdr:cNvPr id="75" name="テキスト ボックス 2">
          <a:extLst>
            <a:ext uri="{FF2B5EF4-FFF2-40B4-BE49-F238E27FC236}">
              <a16:creationId xmlns:a16="http://schemas.microsoft.com/office/drawing/2014/main" id="{F9BEAB2F-CEE7-4F5A-8C70-8B1A09225BB7}"/>
            </a:ext>
          </a:extLst>
        </xdr:cNvPr>
        <xdr:cNvSpPr txBox="1"/>
      </xdr:nvSpPr>
      <xdr:spPr>
        <a:xfrm>
          <a:off x="3048000" y="4736782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79</xdr:row>
      <xdr:rowOff>161925</xdr:rowOff>
    </xdr:from>
    <xdr:to>
      <xdr:col>4</xdr:col>
      <xdr:colOff>790575</xdr:colOff>
      <xdr:row>80</xdr:row>
      <xdr:rowOff>260807</xdr:rowOff>
    </xdr:to>
    <xdr:sp macro="" textlink="">
      <xdr:nvSpPr>
        <xdr:cNvPr id="76" name="テキスト ボックス 2">
          <a:extLst>
            <a:ext uri="{FF2B5EF4-FFF2-40B4-BE49-F238E27FC236}">
              <a16:creationId xmlns:a16="http://schemas.microsoft.com/office/drawing/2014/main" id="{6A27C361-10DA-4131-A9C1-534F44C11978}"/>
            </a:ext>
          </a:extLst>
        </xdr:cNvPr>
        <xdr:cNvSpPr txBox="1"/>
      </xdr:nvSpPr>
      <xdr:spPr>
        <a:xfrm>
          <a:off x="3048000" y="4858702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86</xdr:row>
      <xdr:rowOff>161925</xdr:rowOff>
    </xdr:from>
    <xdr:to>
      <xdr:col>4</xdr:col>
      <xdr:colOff>790575</xdr:colOff>
      <xdr:row>87</xdr:row>
      <xdr:rowOff>260807</xdr:rowOff>
    </xdr:to>
    <xdr:sp macro="" textlink="">
      <xdr:nvSpPr>
        <xdr:cNvPr id="77" name="テキスト ボックス 2">
          <a:extLst>
            <a:ext uri="{FF2B5EF4-FFF2-40B4-BE49-F238E27FC236}">
              <a16:creationId xmlns:a16="http://schemas.microsoft.com/office/drawing/2014/main" id="{31A6A05E-D5DA-41F2-B1E6-C1500B3C0A71}"/>
            </a:ext>
          </a:extLst>
        </xdr:cNvPr>
        <xdr:cNvSpPr txBox="1"/>
      </xdr:nvSpPr>
      <xdr:spPr>
        <a:xfrm>
          <a:off x="3048000" y="5048250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89</xdr:row>
      <xdr:rowOff>161925</xdr:rowOff>
    </xdr:from>
    <xdr:to>
      <xdr:col>4</xdr:col>
      <xdr:colOff>790575</xdr:colOff>
      <xdr:row>90</xdr:row>
      <xdr:rowOff>260807</xdr:rowOff>
    </xdr:to>
    <xdr:sp macro="" textlink="">
      <xdr:nvSpPr>
        <xdr:cNvPr id="78" name="テキスト ボックス 2">
          <a:extLst>
            <a:ext uri="{FF2B5EF4-FFF2-40B4-BE49-F238E27FC236}">
              <a16:creationId xmlns:a16="http://schemas.microsoft.com/office/drawing/2014/main" id="{FF3D90EC-B565-4C3D-A454-9C52416B3A28}"/>
            </a:ext>
          </a:extLst>
        </xdr:cNvPr>
        <xdr:cNvSpPr txBox="1"/>
      </xdr:nvSpPr>
      <xdr:spPr>
        <a:xfrm>
          <a:off x="3048000" y="5133975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94</xdr:row>
      <xdr:rowOff>161925</xdr:rowOff>
    </xdr:from>
    <xdr:to>
      <xdr:col>4</xdr:col>
      <xdr:colOff>790575</xdr:colOff>
      <xdr:row>95</xdr:row>
      <xdr:rowOff>260807</xdr:rowOff>
    </xdr:to>
    <xdr:sp macro="" textlink="">
      <xdr:nvSpPr>
        <xdr:cNvPr id="79" name="テキスト ボックス 2">
          <a:extLst>
            <a:ext uri="{FF2B5EF4-FFF2-40B4-BE49-F238E27FC236}">
              <a16:creationId xmlns:a16="http://schemas.microsoft.com/office/drawing/2014/main" id="{75985988-EF64-4EB4-B8AD-CB59C35E3AA5}"/>
            </a:ext>
          </a:extLst>
        </xdr:cNvPr>
        <xdr:cNvSpPr txBox="1"/>
      </xdr:nvSpPr>
      <xdr:spPr>
        <a:xfrm>
          <a:off x="3048000" y="52873275"/>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2</xdr:col>
      <xdr:colOff>1400175</xdr:colOff>
      <xdr:row>98</xdr:row>
      <xdr:rowOff>161925</xdr:rowOff>
    </xdr:from>
    <xdr:to>
      <xdr:col>4</xdr:col>
      <xdr:colOff>790575</xdr:colOff>
      <xdr:row>99</xdr:row>
      <xdr:rowOff>260807</xdr:rowOff>
    </xdr:to>
    <xdr:sp macro="" textlink="">
      <xdr:nvSpPr>
        <xdr:cNvPr id="80" name="テキスト ボックス 2">
          <a:extLst>
            <a:ext uri="{FF2B5EF4-FFF2-40B4-BE49-F238E27FC236}">
              <a16:creationId xmlns:a16="http://schemas.microsoft.com/office/drawing/2014/main" id="{157EC96F-EB89-495A-84F2-7332139EFA68}"/>
            </a:ext>
          </a:extLst>
        </xdr:cNvPr>
        <xdr:cNvSpPr txBox="1"/>
      </xdr:nvSpPr>
      <xdr:spPr>
        <a:xfrm>
          <a:off x="3048000" y="5391150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その他：具体的にご記入ください</a:t>
          </a:r>
        </a:p>
      </xdr:txBody>
    </xdr:sp>
    <xdr:clientData/>
  </xdr:twoCellAnchor>
  <xdr:twoCellAnchor>
    <xdr:from>
      <xdr:col>0</xdr:col>
      <xdr:colOff>447675</xdr:colOff>
      <xdr:row>99</xdr:row>
      <xdr:rowOff>485775</xdr:rowOff>
    </xdr:from>
    <xdr:to>
      <xdr:col>1</xdr:col>
      <xdr:colOff>942975</xdr:colOff>
      <xdr:row>100</xdr:row>
      <xdr:rowOff>371475</xdr:rowOff>
    </xdr:to>
    <xdr:sp macro="" textlink="">
      <xdr:nvSpPr>
        <xdr:cNvPr id="81" name="テキスト ボックス 2">
          <a:extLst>
            <a:ext uri="{FF2B5EF4-FFF2-40B4-BE49-F238E27FC236}">
              <a16:creationId xmlns:a16="http://schemas.microsoft.com/office/drawing/2014/main" id="{47B9E5F6-8E8A-41C4-B90D-1A5960478577}"/>
            </a:ext>
          </a:extLst>
        </xdr:cNvPr>
        <xdr:cNvSpPr txBox="1"/>
      </xdr:nvSpPr>
      <xdr:spPr>
        <a:xfrm>
          <a:off x="447675" y="54416325"/>
          <a:ext cx="9525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その他</a:t>
          </a:r>
        </a:p>
      </xdr:txBody>
    </xdr:sp>
    <xdr:clientData/>
  </xdr:twoCellAnchor>
  <xdr:twoCellAnchor>
    <xdr:from>
      <xdr:col>1</xdr:col>
      <xdr:colOff>695325</xdr:colOff>
      <xdr:row>100</xdr:row>
      <xdr:rowOff>38100</xdr:rowOff>
    </xdr:from>
    <xdr:to>
      <xdr:col>3</xdr:col>
      <xdr:colOff>361950</xdr:colOff>
      <xdr:row>100</xdr:row>
      <xdr:rowOff>317957</xdr:rowOff>
    </xdr:to>
    <xdr:sp macro="" textlink="">
      <xdr:nvSpPr>
        <xdr:cNvPr id="82" name="テキスト ボックス 2">
          <a:extLst>
            <a:ext uri="{FF2B5EF4-FFF2-40B4-BE49-F238E27FC236}">
              <a16:creationId xmlns:a16="http://schemas.microsoft.com/office/drawing/2014/main" id="{5E207AC9-0D1D-4DEE-BA43-2E12CAE89D22}"/>
            </a:ext>
          </a:extLst>
        </xdr:cNvPr>
        <xdr:cNvSpPr txBox="1"/>
      </xdr:nvSpPr>
      <xdr:spPr>
        <a:xfrm>
          <a:off x="1152525" y="54463950"/>
          <a:ext cx="2324100" cy="27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具体的にご記入ください</a:t>
          </a:r>
        </a:p>
      </xdr:txBody>
    </xdr:sp>
    <xdr:clientData/>
  </xdr:twoCellAnchor>
  <xdr:twoCellAnchor>
    <xdr:from>
      <xdr:col>4</xdr:col>
      <xdr:colOff>85725</xdr:colOff>
      <xdr:row>40</xdr:row>
      <xdr:rowOff>57150</xdr:rowOff>
    </xdr:from>
    <xdr:to>
      <xdr:col>4</xdr:col>
      <xdr:colOff>1214943</xdr:colOff>
      <xdr:row>41</xdr:row>
      <xdr:rowOff>0</xdr:rowOff>
    </xdr:to>
    <xdr:sp macro="" textlink="">
      <xdr:nvSpPr>
        <xdr:cNvPr id="84" name="テキスト ボックス 83">
          <a:extLst>
            <a:ext uri="{FF2B5EF4-FFF2-40B4-BE49-F238E27FC236}">
              <a16:creationId xmlns:a16="http://schemas.microsoft.com/office/drawing/2014/main" id="{C794B191-ACD7-4AF2-B68B-47BE8387C1DD}"/>
            </a:ext>
          </a:extLst>
        </xdr:cNvPr>
        <xdr:cNvSpPr txBox="1"/>
      </xdr:nvSpPr>
      <xdr:spPr>
        <a:xfrm>
          <a:off x="4667250" y="34947225"/>
          <a:ext cx="1129218"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0">
              <a:solidFill>
                <a:schemeClr val="accent1"/>
              </a:solidFill>
            </a:rPr>
            <a:t>（複数選択</a:t>
          </a:r>
          <a:r>
            <a:rPr kumimoji="1" lang="ja-JP" altLang="ja-JP" sz="1100" b="0">
              <a:solidFill>
                <a:schemeClr val="accent1"/>
              </a:solidFill>
              <a:effectLst/>
              <a:latin typeface="+mn-lt"/>
              <a:ea typeface="+mn-ea"/>
              <a:cs typeface="+mn-cs"/>
            </a:rPr>
            <a:t>可</a:t>
          </a:r>
          <a:r>
            <a:rPr kumimoji="1" lang="ja-JP" altLang="en-US" sz="1100" b="0">
              <a:solidFill>
                <a:schemeClr val="accent1"/>
              </a:solidFill>
            </a:rPr>
            <a:t>）</a:t>
          </a:r>
        </a:p>
      </xdr:txBody>
    </xdr:sp>
    <xdr:clientData/>
  </xdr:twoCellAnchor>
  <xdr:twoCellAnchor>
    <xdr:from>
      <xdr:col>5</xdr:col>
      <xdr:colOff>470349</xdr:colOff>
      <xdr:row>113</xdr:row>
      <xdr:rowOff>484095</xdr:rowOff>
    </xdr:from>
    <xdr:to>
      <xdr:col>6</xdr:col>
      <xdr:colOff>1438275</xdr:colOff>
      <xdr:row>114</xdr:row>
      <xdr:rowOff>192198</xdr:rowOff>
    </xdr:to>
    <xdr:sp macro="" textlink="">
      <xdr:nvSpPr>
        <xdr:cNvPr id="87" name="テキスト ボックス 86">
          <a:extLst>
            <a:ext uri="{FF2B5EF4-FFF2-40B4-BE49-F238E27FC236}">
              <a16:creationId xmlns:a16="http://schemas.microsoft.com/office/drawing/2014/main" id="{32601831-728E-4C10-A552-C0185B3FA41A}"/>
            </a:ext>
          </a:extLst>
        </xdr:cNvPr>
        <xdr:cNvSpPr txBox="1"/>
      </xdr:nvSpPr>
      <xdr:spPr>
        <a:xfrm>
          <a:off x="6518724" y="76322145"/>
          <a:ext cx="2434776" cy="231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b="0">
              <a:solidFill>
                <a:schemeClr val="accent1"/>
              </a:solidFill>
            </a:rPr>
            <a:t>（該当するもの１つ選択）</a:t>
          </a:r>
        </a:p>
      </xdr:txBody>
    </xdr:sp>
    <xdr:clientData/>
  </xdr:twoCellAnchor>
  <xdr:twoCellAnchor>
    <xdr:from>
      <xdr:col>0</xdr:col>
      <xdr:colOff>0</xdr:colOff>
      <xdr:row>136</xdr:row>
      <xdr:rowOff>504825</xdr:rowOff>
    </xdr:from>
    <xdr:to>
      <xdr:col>1</xdr:col>
      <xdr:colOff>1086954</xdr:colOff>
      <xdr:row>137</xdr:row>
      <xdr:rowOff>217121</xdr:rowOff>
    </xdr:to>
    <xdr:sp macro="" textlink="">
      <xdr:nvSpPr>
        <xdr:cNvPr id="92" name="テキスト ボックス 26">
          <a:extLst>
            <a:ext uri="{FF2B5EF4-FFF2-40B4-BE49-F238E27FC236}">
              <a16:creationId xmlns:a16="http://schemas.microsoft.com/office/drawing/2014/main" id="{0DCD5460-EEFA-4EEE-B2AD-4C85CF46D8E1}"/>
            </a:ext>
          </a:extLst>
        </xdr:cNvPr>
        <xdr:cNvSpPr txBox="1"/>
      </xdr:nvSpPr>
      <xdr:spPr>
        <a:xfrm>
          <a:off x="0" y="114033300"/>
          <a:ext cx="1544154" cy="321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0">
              <a:solidFill>
                <a:schemeClr val="accent1"/>
              </a:solidFill>
            </a:rPr>
            <a:t>（複数選択可）</a:t>
          </a:r>
        </a:p>
      </xdr:txBody>
    </xdr:sp>
    <xdr:clientData/>
  </xdr:twoCellAnchor>
  <xdr:twoCellAnchor>
    <xdr:from>
      <xdr:col>1</xdr:col>
      <xdr:colOff>1143001</xdr:colOff>
      <xdr:row>134</xdr:row>
      <xdr:rowOff>0</xdr:rowOff>
    </xdr:from>
    <xdr:to>
      <xdr:col>4</xdr:col>
      <xdr:colOff>585719</xdr:colOff>
      <xdr:row>134</xdr:row>
      <xdr:rowOff>209550</xdr:rowOff>
    </xdr:to>
    <xdr:sp macro="" textlink="">
      <xdr:nvSpPr>
        <xdr:cNvPr id="93" name="テキスト ボックス 25">
          <a:extLst>
            <a:ext uri="{FF2B5EF4-FFF2-40B4-BE49-F238E27FC236}">
              <a16:creationId xmlns:a16="http://schemas.microsoft.com/office/drawing/2014/main" id="{F622EA60-BEA2-415D-9C54-201498AFA02F}"/>
            </a:ext>
          </a:extLst>
        </xdr:cNvPr>
        <xdr:cNvSpPr txBox="1"/>
      </xdr:nvSpPr>
      <xdr:spPr>
        <a:xfrm>
          <a:off x="1600201" y="47891700"/>
          <a:ext cx="3567043"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b="0">
              <a:solidFill>
                <a:schemeClr val="accent1"/>
              </a:solidFill>
            </a:rPr>
            <a:t>「その他」を選択した場合、具体的な内容をご回答ください</a:t>
          </a:r>
        </a:p>
      </xdr:txBody>
    </xdr:sp>
    <xdr:clientData/>
  </xdr:twoCellAnchor>
  <xdr:twoCellAnchor>
    <xdr:from>
      <xdr:col>2</xdr:col>
      <xdr:colOff>0</xdr:colOff>
      <xdr:row>124</xdr:row>
      <xdr:rowOff>0</xdr:rowOff>
    </xdr:from>
    <xdr:to>
      <xdr:col>4</xdr:col>
      <xdr:colOff>635414</xdr:colOff>
      <xdr:row>124</xdr:row>
      <xdr:rowOff>305903</xdr:rowOff>
    </xdr:to>
    <xdr:sp macro="" textlink="">
      <xdr:nvSpPr>
        <xdr:cNvPr id="94" name="テキスト ボックス 25">
          <a:extLst>
            <a:ext uri="{FF2B5EF4-FFF2-40B4-BE49-F238E27FC236}">
              <a16:creationId xmlns:a16="http://schemas.microsoft.com/office/drawing/2014/main" id="{145B8500-EA14-437D-A668-FF04E286C8D3}"/>
            </a:ext>
          </a:extLst>
        </xdr:cNvPr>
        <xdr:cNvSpPr txBox="1"/>
      </xdr:nvSpPr>
      <xdr:spPr>
        <a:xfrm>
          <a:off x="1647825" y="107003850"/>
          <a:ext cx="3569114" cy="30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b="0">
              <a:solidFill>
                <a:schemeClr val="accent1"/>
              </a:solidFill>
            </a:rPr>
            <a:t>「その他」を選択した場合、具体的な内容をご回答ください</a:t>
          </a:r>
        </a:p>
      </xdr:txBody>
    </xdr:sp>
    <xdr:clientData/>
  </xdr:twoCellAnchor>
  <xdr:twoCellAnchor>
    <xdr:from>
      <xdr:col>1</xdr:col>
      <xdr:colOff>411645</xdr:colOff>
      <xdr:row>115</xdr:row>
      <xdr:rowOff>236469</xdr:rowOff>
    </xdr:from>
    <xdr:to>
      <xdr:col>4</xdr:col>
      <xdr:colOff>1000125</xdr:colOff>
      <xdr:row>116</xdr:row>
      <xdr:rowOff>234043</xdr:rowOff>
    </xdr:to>
    <xdr:grpSp>
      <xdr:nvGrpSpPr>
        <xdr:cNvPr id="96" name="グループ化 95">
          <a:extLst>
            <a:ext uri="{FF2B5EF4-FFF2-40B4-BE49-F238E27FC236}">
              <a16:creationId xmlns:a16="http://schemas.microsoft.com/office/drawing/2014/main" id="{DD236E2F-48DF-435D-8CF3-62FF4A95658A}"/>
            </a:ext>
          </a:extLst>
        </xdr:cNvPr>
        <xdr:cNvGrpSpPr/>
      </xdr:nvGrpSpPr>
      <xdr:grpSpPr>
        <a:xfrm>
          <a:off x="868845" y="40774869"/>
          <a:ext cx="4712805" cy="378574"/>
          <a:chOff x="886238" y="76986848"/>
          <a:chExt cx="4108174" cy="273325"/>
        </a:xfrm>
      </xdr:grpSpPr>
      <xdr:cxnSp macro="">
        <xdr:nvCxnSpPr>
          <xdr:cNvPr id="97" name="直線コネクタ 96">
            <a:extLst>
              <a:ext uri="{FF2B5EF4-FFF2-40B4-BE49-F238E27FC236}">
                <a16:creationId xmlns:a16="http://schemas.microsoft.com/office/drawing/2014/main" id="{8AA49295-AA9B-418E-A7E8-CFB8B74C2E4E}"/>
              </a:ext>
            </a:extLst>
          </xdr:cNvPr>
          <xdr:cNvCxnSpPr/>
        </xdr:nvCxnSpPr>
        <xdr:spPr>
          <a:xfrm>
            <a:off x="886239" y="76986848"/>
            <a:ext cx="0" cy="265043"/>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8" name="直線矢印コネクタ 97">
            <a:extLst>
              <a:ext uri="{FF2B5EF4-FFF2-40B4-BE49-F238E27FC236}">
                <a16:creationId xmlns:a16="http://schemas.microsoft.com/office/drawing/2014/main" id="{F26C5EBF-7280-2372-AF53-1ABC481F5742}"/>
              </a:ext>
            </a:extLst>
          </xdr:cNvPr>
          <xdr:cNvCxnSpPr/>
        </xdr:nvCxnSpPr>
        <xdr:spPr>
          <a:xfrm>
            <a:off x="886238" y="77251891"/>
            <a:ext cx="4108174" cy="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171450</xdr:colOff>
      <xdr:row>59</xdr:row>
      <xdr:rowOff>47626</xdr:rowOff>
    </xdr:from>
    <xdr:to>
      <xdr:col>14</xdr:col>
      <xdr:colOff>371475</xdr:colOff>
      <xdr:row>61</xdr:row>
      <xdr:rowOff>133351</xdr:rowOff>
    </xdr:to>
    <xdr:sp macro="" textlink="">
      <xdr:nvSpPr>
        <xdr:cNvPr id="103" name="テキスト ボックス 102">
          <a:extLst>
            <a:ext uri="{FF2B5EF4-FFF2-40B4-BE49-F238E27FC236}">
              <a16:creationId xmlns:a16="http://schemas.microsoft.com/office/drawing/2014/main" id="{24659FA5-FF73-91B9-17C0-9E46613A220C}"/>
            </a:ext>
          </a:extLst>
        </xdr:cNvPr>
        <xdr:cNvSpPr txBox="1"/>
      </xdr:nvSpPr>
      <xdr:spPr>
        <a:xfrm>
          <a:off x="9753600" y="23079076"/>
          <a:ext cx="431482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総費用とは、「営業費用」（運送費＋一般管理費）であり、運送原価です。</a:t>
          </a:r>
          <a:endParaRPr kumimoji="1" lang="en-US" altLang="ja-JP" sz="1100"/>
        </a:p>
        <a:p>
          <a:r>
            <a:rPr kumimoji="1" lang="ja-JP" altLang="en-US" sz="1100"/>
            <a:t>全体の運送原価に対する該当費用の割合をご回答ください。概算で構いません。</a:t>
          </a:r>
          <a:endParaRPr kumimoji="1" lang="en-US" altLang="ja-JP" sz="1100"/>
        </a:p>
      </xdr:txBody>
    </xdr:sp>
    <xdr:clientData/>
  </xdr:twoCellAnchor>
  <xdr:twoCellAnchor>
    <xdr:from>
      <xdr:col>8</xdr:col>
      <xdr:colOff>600075</xdr:colOff>
      <xdr:row>10</xdr:row>
      <xdr:rowOff>266700</xdr:rowOff>
    </xdr:from>
    <xdr:to>
      <xdr:col>15</xdr:col>
      <xdr:colOff>114300</xdr:colOff>
      <xdr:row>12</xdr:row>
      <xdr:rowOff>114300</xdr:rowOff>
    </xdr:to>
    <xdr:sp macro="" textlink="">
      <xdr:nvSpPr>
        <xdr:cNvPr id="105" name="テキスト ボックス 104">
          <a:extLst>
            <a:ext uri="{FF2B5EF4-FFF2-40B4-BE49-F238E27FC236}">
              <a16:creationId xmlns:a16="http://schemas.microsoft.com/office/drawing/2014/main" id="{5BCD4045-0AC6-49DE-AAFE-075A9930C1E9}"/>
            </a:ext>
          </a:extLst>
        </xdr:cNvPr>
        <xdr:cNvSpPr txBox="1"/>
      </xdr:nvSpPr>
      <xdr:spPr>
        <a:xfrm>
          <a:off x="10182225" y="3657600"/>
          <a:ext cx="431482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プルダウンで選択して、削除するには、キーボードの</a:t>
          </a:r>
          <a:r>
            <a:rPr kumimoji="1" lang="en-US" altLang="ja-JP" sz="1100"/>
            <a:t>Delete</a:t>
          </a:r>
          <a:r>
            <a:rPr kumimoji="1" lang="ja-JP" altLang="en-US" sz="1100"/>
            <a:t>もしくは</a:t>
          </a:r>
          <a:r>
            <a:rPr kumimoji="1" lang="en-US" altLang="ja-JP" sz="1100"/>
            <a:t>Backspace</a:t>
          </a:r>
          <a:r>
            <a:rPr kumimoji="1" lang="ja-JP" altLang="en-US" sz="1100"/>
            <a:t>キーで削除できます。</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71"/>
  <sheetViews>
    <sheetView tabSelected="1" topLeftCell="A63" zoomScale="130" zoomScaleNormal="130" workbookViewId="0">
      <selection activeCell="B10" sqref="B10"/>
    </sheetView>
  </sheetViews>
  <sheetFormatPr defaultRowHeight="13.5"/>
  <cols>
    <col min="1" max="1" width="5" style="173" customWidth="1"/>
    <col min="2" max="2" width="80" style="173" customWidth="1"/>
  </cols>
  <sheetData>
    <row r="2" spans="2:2">
      <c r="B2" s="456" t="s">
        <v>1067</v>
      </c>
    </row>
    <row r="3" spans="2:2" ht="27" customHeight="1">
      <c r="B3" s="457"/>
    </row>
    <row r="5" spans="2:2" ht="14.25" customHeight="1">
      <c r="B5" s="1" t="s">
        <v>0</v>
      </c>
    </row>
    <row r="6" spans="2:2" ht="39.950000000000003" customHeight="1">
      <c r="B6" s="47" t="s">
        <v>1</v>
      </c>
    </row>
    <row r="8" spans="2:2" ht="14.25" customHeight="1">
      <c r="B8" s="1" t="s">
        <v>2</v>
      </c>
    </row>
    <row r="9" spans="2:2">
      <c r="B9" t="s">
        <v>1068</v>
      </c>
    </row>
    <row r="11" spans="2:2" ht="14.25" customHeight="1">
      <c r="B11" s="1" t="s">
        <v>3</v>
      </c>
    </row>
    <row r="12" spans="2:2">
      <c r="B12" s="440" t="s">
        <v>4</v>
      </c>
    </row>
    <row r="13" spans="2:2">
      <c r="B13" s="440" t="s">
        <v>5</v>
      </c>
    </row>
    <row r="14" spans="2:2">
      <c r="B14" s="440" t="s">
        <v>6</v>
      </c>
    </row>
    <row r="15" spans="2:2">
      <c r="B15" s="440" t="s">
        <v>7</v>
      </c>
    </row>
    <row r="16" spans="2:2">
      <c r="B16" s="440" t="s">
        <v>8</v>
      </c>
    </row>
    <row r="17" spans="2:2">
      <c r="B17" s="440" t="s">
        <v>9</v>
      </c>
    </row>
    <row r="18" spans="2:2">
      <c r="B18" s="440" t="s">
        <v>10</v>
      </c>
    </row>
    <row r="19" spans="2:2" ht="14.25" customHeight="1">
      <c r="B19" s="441" t="s">
        <v>11</v>
      </c>
    </row>
    <row r="21" spans="2:2">
      <c r="B21" t="s">
        <v>12</v>
      </c>
    </row>
    <row r="22" spans="2:2" ht="15.75" customHeight="1">
      <c r="B22" s="15" t="s">
        <v>13</v>
      </c>
    </row>
    <row r="23" spans="2:2" ht="15.75" customHeight="1">
      <c r="B23" t="s">
        <v>14</v>
      </c>
    </row>
    <row r="24" spans="2:2" ht="33" customHeight="1">
      <c r="B24" s="15" t="s">
        <v>955</v>
      </c>
    </row>
    <row r="25" spans="2:2" ht="15.75" customHeight="1">
      <c r="B25" t="s">
        <v>15</v>
      </c>
    </row>
    <row r="26" spans="2:2" ht="15.75" customHeight="1">
      <c r="B26" t="s">
        <v>16</v>
      </c>
    </row>
    <row r="27" spans="2:2" s="227" customFormat="1" ht="15.75" customHeight="1">
      <c r="B27" s="227" t="s">
        <v>954</v>
      </c>
    </row>
    <row r="28" spans="2:2" ht="15.75" customHeight="1">
      <c r="B28" s="1" t="s">
        <v>17</v>
      </c>
    </row>
    <row r="29" spans="2:2" ht="15.75" customHeight="1">
      <c r="B29" t="s">
        <v>18</v>
      </c>
    </row>
    <row r="30" spans="2:2" s="227" customFormat="1"/>
    <row r="31" spans="2:2">
      <c r="B31" t="s">
        <v>19</v>
      </c>
    </row>
    <row r="32" spans="2:2">
      <c r="B32" t="s">
        <v>20</v>
      </c>
    </row>
    <row r="33" spans="1:4">
      <c r="B33" t="s">
        <v>21</v>
      </c>
    </row>
    <row r="34" spans="1:4">
      <c r="B34" t="s">
        <v>22</v>
      </c>
    </row>
    <row r="35" spans="1:4">
      <c r="B35" t="s">
        <v>23</v>
      </c>
    </row>
    <row r="36" spans="1:4">
      <c r="B36" t="s">
        <v>24</v>
      </c>
    </row>
    <row r="37" spans="1:4">
      <c r="B37" t="s">
        <v>25</v>
      </c>
    </row>
    <row r="38" spans="1:4">
      <c r="B38" t="s">
        <v>26</v>
      </c>
    </row>
    <row r="39" spans="1:4">
      <c r="B39" t="s">
        <v>27</v>
      </c>
    </row>
    <row r="40" spans="1:4">
      <c r="B40" t="s">
        <v>28</v>
      </c>
    </row>
    <row r="41" spans="1:4">
      <c r="B41" t="s">
        <v>29</v>
      </c>
    </row>
    <row r="42" spans="1:4" ht="14.25" customHeight="1">
      <c r="B42" s="1" t="s">
        <v>30</v>
      </c>
    </row>
    <row r="44" spans="1:4">
      <c r="B44" t="s">
        <v>31</v>
      </c>
    </row>
    <row r="45" spans="1:4">
      <c r="B45" t="s">
        <v>32</v>
      </c>
    </row>
    <row r="46" spans="1:4">
      <c r="B46" t="s">
        <v>33</v>
      </c>
    </row>
    <row r="48" spans="1:4" s="227" customFormat="1" ht="30" customHeight="1">
      <c r="A48" s="458" t="s">
        <v>34</v>
      </c>
      <c r="B48" s="457"/>
      <c r="C48" s="457"/>
      <c r="D48" s="457"/>
    </row>
    <row r="49" spans="1:4" s="227" customFormat="1"/>
    <row r="50" spans="1:4" s="227" customFormat="1" ht="21.95" customHeight="1">
      <c r="A50" s="459" t="s">
        <v>35</v>
      </c>
      <c r="B50" s="457"/>
      <c r="C50" s="457"/>
      <c r="D50" s="457"/>
    </row>
    <row r="51" spans="1:4" s="227" customFormat="1" ht="24.95" customHeight="1">
      <c r="A51" s="460" t="s">
        <v>36</v>
      </c>
      <c r="B51" s="457"/>
      <c r="C51" s="457"/>
      <c r="D51" s="457"/>
    </row>
    <row r="52" spans="1:4" s="227" customFormat="1" ht="24.95" customHeight="1">
      <c r="A52" s="460" t="s">
        <v>1040</v>
      </c>
      <c r="B52" s="457"/>
      <c r="C52" s="457"/>
      <c r="D52" s="457"/>
    </row>
    <row r="53" spans="1:4" s="227" customFormat="1"/>
    <row r="54" spans="1:4" s="227" customFormat="1" ht="21.95" customHeight="1">
      <c r="A54" s="459" t="s">
        <v>37</v>
      </c>
      <c r="B54" s="457"/>
      <c r="C54" s="457"/>
      <c r="D54" s="457"/>
    </row>
    <row r="55" spans="1:4" s="227" customFormat="1" ht="24.95" customHeight="1">
      <c r="A55" s="460" t="s">
        <v>1066</v>
      </c>
      <c r="B55" s="457"/>
      <c r="C55" s="457"/>
      <c r="D55" s="457"/>
    </row>
    <row r="56" spans="1:4" s="227" customFormat="1"/>
    <row r="57" spans="1:4" s="227" customFormat="1" ht="21.95" customHeight="1">
      <c r="A57" s="459" t="s">
        <v>38</v>
      </c>
      <c r="B57" s="457"/>
      <c r="C57" s="457"/>
      <c r="D57" s="457"/>
    </row>
    <row r="58" spans="1:4" s="227" customFormat="1" ht="35.1" customHeight="1">
      <c r="A58" s="460" t="s">
        <v>1041</v>
      </c>
      <c r="B58" s="457"/>
      <c r="C58" s="457"/>
      <c r="D58" s="457"/>
    </row>
    <row r="59" spans="1:4" s="227" customFormat="1"/>
    <row r="60" spans="1:4" s="227" customFormat="1" ht="21.95" customHeight="1">
      <c r="A60" s="459" t="s">
        <v>39</v>
      </c>
      <c r="B60" s="457"/>
      <c r="C60" s="457"/>
      <c r="D60" s="457"/>
    </row>
    <row r="61" spans="1:4" s="227" customFormat="1" ht="30" customHeight="1">
      <c r="A61" s="461" t="s">
        <v>40</v>
      </c>
      <c r="B61" s="457"/>
      <c r="C61" s="457"/>
      <c r="D61" s="457"/>
    </row>
    <row r="62" spans="1:4" s="227" customFormat="1"/>
    <row r="63" spans="1:4" s="227" customFormat="1" ht="21.95" customHeight="1">
      <c r="A63" s="459" t="s">
        <v>41</v>
      </c>
      <c r="B63" s="457"/>
      <c r="C63" s="457"/>
      <c r="D63" s="457"/>
    </row>
    <row r="64" spans="1:4" s="227" customFormat="1" ht="35.1" customHeight="1">
      <c r="A64" s="461" t="s">
        <v>42</v>
      </c>
      <c r="B64" s="457"/>
      <c r="C64" s="457"/>
      <c r="D64" s="457"/>
    </row>
    <row r="65" spans="1:4" s="227" customFormat="1"/>
    <row r="66" spans="1:4" s="227" customFormat="1" ht="21.95" customHeight="1">
      <c r="A66" s="459" t="s">
        <v>43</v>
      </c>
      <c r="B66" s="457"/>
      <c r="C66" s="457"/>
      <c r="D66" s="457"/>
    </row>
    <row r="67" spans="1:4" s="227" customFormat="1" ht="35.1" customHeight="1">
      <c r="A67" s="461" t="s">
        <v>1042</v>
      </c>
      <c r="B67" s="457"/>
      <c r="C67" s="457"/>
      <c r="D67" s="457"/>
    </row>
    <row r="68" spans="1:4" s="227" customFormat="1"/>
    <row r="69" spans="1:4" s="227" customFormat="1" ht="21.95" customHeight="1">
      <c r="A69" s="459" t="s">
        <v>44</v>
      </c>
      <c r="B69" s="457"/>
      <c r="C69" s="457"/>
      <c r="D69" s="457"/>
    </row>
    <row r="70" spans="1:4" s="227" customFormat="1" ht="24.95" customHeight="1">
      <c r="A70" s="460" t="s">
        <v>45</v>
      </c>
      <c r="B70" s="457"/>
      <c r="C70" s="457"/>
      <c r="D70" s="457"/>
    </row>
    <row r="71" spans="1:4" s="227" customFormat="1" ht="24.95" customHeight="1">
      <c r="A71" s="460" t="s">
        <v>46</v>
      </c>
      <c r="B71" s="457"/>
      <c r="C71" s="457"/>
      <c r="D71" s="457"/>
    </row>
  </sheetData>
  <mergeCells count="18">
    <mergeCell ref="A69:D69"/>
    <mergeCell ref="A70:D70"/>
    <mergeCell ref="A71:D71"/>
    <mergeCell ref="A61:D61"/>
    <mergeCell ref="A63:D63"/>
    <mergeCell ref="A64:D64"/>
    <mergeCell ref="A66:D66"/>
    <mergeCell ref="A67:D67"/>
    <mergeCell ref="A54:D54"/>
    <mergeCell ref="A55:D55"/>
    <mergeCell ref="A57:D57"/>
    <mergeCell ref="A58:D58"/>
    <mergeCell ref="A60:D60"/>
    <mergeCell ref="B2:B3"/>
    <mergeCell ref="A48:D48"/>
    <mergeCell ref="A50:D50"/>
    <mergeCell ref="A51:D51"/>
    <mergeCell ref="A52:D52"/>
  </mergeCells>
  <phoneticPr fontId="7"/>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2534-100D-4B11-BA63-C5926302EB9E}">
  <dimension ref="A1:I146"/>
  <sheetViews>
    <sheetView showGridLines="0" topLeftCell="A11" zoomScaleNormal="100" zoomScaleSheetLayoutView="100" workbookViewId="0">
      <selection activeCell="F68" sqref="F68:G68"/>
    </sheetView>
  </sheetViews>
  <sheetFormatPr defaultColWidth="9" defaultRowHeight="13.5"/>
  <cols>
    <col min="1" max="1" width="6" style="229" customWidth="1"/>
    <col min="2" max="2" width="15.625" style="237" customWidth="1"/>
    <col min="3" max="7" width="19.25" style="237" customWidth="1"/>
    <col min="8" max="8" width="7.875" style="229" customWidth="1"/>
    <col min="9" max="16384" width="9" style="229"/>
  </cols>
  <sheetData>
    <row r="1" spans="1:7" ht="40.5" customHeight="1">
      <c r="A1" s="571" t="s">
        <v>1031</v>
      </c>
      <c r="B1" s="571"/>
      <c r="C1" s="571"/>
      <c r="D1" s="571"/>
      <c r="E1" s="571"/>
      <c r="F1" s="571"/>
      <c r="G1" s="571"/>
    </row>
    <row r="2" spans="1:7" s="231" customFormat="1" ht="19.5" customHeight="1">
      <c r="A2" s="230">
        <v>1</v>
      </c>
      <c r="B2" s="462" t="s">
        <v>971</v>
      </c>
      <c r="C2" s="463"/>
      <c r="D2" s="463"/>
      <c r="E2" s="463"/>
      <c r="F2" s="463"/>
      <c r="G2" s="463"/>
    </row>
    <row r="3" spans="1:7" s="232" customFormat="1" ht="31.5" customHeight="1">
      <c r="B3" s="233" t="s">
        <v>956</v>
      </c>
      <c r="C3" s="464"/>
      <c r="D3" s="464"/>
      <c r="E3" s="464"/>
      <c r="F3" s="464"/>
      <c r="G3" s="464"/>
    </row>
    <row r="4" spans="1:7" s="232" customFormat="1" ht="31.5" customHeight="1">
      <c r="B4" s="234" t="s">
        <v>972</v>
      </c>
      <c r="C4" s="465"/>
      <c r="D4" s="466"/>
      <c r="E4" s="466"/>
      <c r="F4" s="466"/>
      <c r="G4" s="467"/>
    </row>
    <row r="5" spans="1:7" s="232" customFormat="1" ht="31.5" customHeight="1">
      <c r="B5" s="233" t="s">
        <v>1033</v>
      </c>
      <c r="C5" s="465"/>
      <c r="D5" s="466"/>
      <c r="E5" s="466"/>
      <c r="F5" s="466"/>
      <c r="G5" s="467"/>
    </row>
    <row r="6" spans="1:7" s="232" customFormat="1" ht="31.5" customHeight="1">
      <c r="B6" s="233" t="s">
        <v>957</v>
      </c>
      <c r="C6" s="464"/>
      <c r="D6" s="464"/>
      <c r="E6" s="464"/>
      <c r="F6" s="464"/>
      <c r="G6" s="464"/>
    </row>
    <row r="7" spans="1:7" s="232" customFormat="1" ht="31.5" customHeight="1">
      <c r="B7" s="235" t="s">
        <v>958</v>
      </c>
      <c r="C7" s="464"/>
      <c r="D7" s="464"/>
      <c r="E7" s="464"/>
      <c r="F7" s="464"/>
      <c r="G7" s="464"/>
    </row>
    <row r="8" spans="1:7" s="232" customFormat="1" ht="7.5" customHeight="1">
      <c r="B8" s="236"/>
      <c r="C8" s="236"/>
      <c r="D8" s="236"/>
      <c r="E8" s="236"/>
      <c r="F8" s="236"/>
      <c r="G8" s="236"/>
    </row>
    <row r="9" spans="1:7" s="227" customFormat="1" ht="15" customHeight="1">
      <c r="B9" s="239"/>
      <c r="C9" s="240"/>
      <c r="D9" s="240"/>
      <c r="E9" s="240"/>
      <c r="F9" s="240"/>
      <c r="G9" s="240"/>
    </row>
    <row r="10" spans="1:7" s="231" customFormat="1" ht="27" customHeight="1">
      <c r="A10" s="230">
        <f>+A2+1</f>
        <v>2</v>
      </c>
      <c r="B10" s="463" t="s">
        <v>974</v>
      </c>
      <c r="C10" s="463"/>
      <c r="D10" s="463"/>
      <c r="E10" s="463"/>
      <c r="F10" s="463"/>
      <c r="G10" s="463"/>
    </row>
    <row r="11" spans="1:7" s="232" customFormat="1" ht="29.25" customHeight="1">
      <c r="A11" s="241"/>
      <c r="B11" s="468" t="s">
        <v>975</v>
      </c>
      <c r="C11" s="468"/>
      <c r="D11" s="468"/>
      <c r="E11" s="468"/>
      <c r="F11" s="468"/>
      <c r="G11" s="242" t="s">
        <v>973</v>
      </c>
    </row>
    <row r="12" spans="1:7" s="232" customFormat="1" ht="31.5" customHeight="1">
      <c r="B12" s="469" t="s">
        <v>976</v>
      </c>
      <c r="C12" s="470"/>
      <c r="D12" s="470"/>
      <c r="E12" s="470"/>
      <c r="F12" s="470"/>
      <c r="G12" s="243"/>
    </row>
    <row r="13" spans="1:7" s="232" customFormat="1" ht="15" customHeight="1">
      <c r="B13" s="244"/>
      <c r="C13" s="244"/>
      <c r="D13" s="244"/>
      <c r="E13" s="244"/>
      <c r="F13" s="244"/>
      <c r="G13" s="244"/>
    </row>
    <row r="14" spans="1:7" s="231" customFormat="1" ht="35.25" customHeight="1">
      <c r="A14" s="230">
        <f>+A10+1</f>
        <v>3</v>
      </c>
      <c r="B14" s="463" t="s">
        <v>977</v>
      </c>
      <c r="C14" s="463"/>
      <c r="D14" s="463"/>
      <c r="E14" s="463"/>
      <c r="F14" s="463"/>
      <c r="G14" s="463"/>
    </row>
    <row r="15" spans="1:7" s="232" customFormat="1" ht="29.25" customHeight="1">
      <c r="A15" s="241"/>
      <c r="B15" s="468" t="s">
        <v>975</v>
      </c>
      <c r="C15" s="468"/>
      <c r="D15" s="468"/>
      <c r="E15" s="468"/>
      <c r="F15" s="468"/>
      <c r="G15" s="242" t="s">
        <v>973</v>
      </c>
    </row>
    <row r="16" spans="1:7" s="232" customFormat="1" ht="31.5" customHeight="1">
      <c r="A16" s="245"/>
      <c r="B16" s="469" t="s">
        <v>978</v>
      </c>
      <c r="C16" s="470"/>
      <c r="D16" s="470"/>
      <c r="E16" s="470"/>
      <c r="F16" s="470"/>
      <c r="G16" s="243"/>
    </row>
    <row r="17" spans="1:8" s="232" customFormat="1" ht="15" customHeight="1">
      <c r="B17" s="244"/>
      <c r="C17" s="244"/>
      <c r="D17" s="244"/>
      <c r="E17" s="244"/>
      <c r="F17" s="244"/>
      <c r="G17" s="244"/>
    </row>
    <row r="18" spans="1:8" s="231" customFormat="1" ht="40.15" customHeight="1">
      <c r="A18" s="230">
        <f>+A14+1</f>
        <v>4</v>
      </c>
      <c r="B18" s="471" t="s">
        <v>979</v>
      </c>
      <c r="C18" s="471"/>
      <c r="D18" s="471"/>
      <c r="E18" s="471"/>
      <c r="F18" s="471"/>
      <c r="G18" s="471"/>
      <c r="H18" s="246"/>
    </row>
    <row r="19" spans="1:8" s="232" customFormat="1" ht="29.25" customHeight="1">
      <c r="A19" s="241"/>
      <c r="B19" s="237"/>
      <c r="C19" s="472" t="s">
        <v>980</v>
      </c>
      <c r="D19" s="472"/>
      <c r="E19" s="472"/>
      <c r="F19" s="472"/>
      <c r="G19" s="472"/>
      <c r="H19" s="246"/>
    </row>
    <row r="20" spans="1:8" s="232" customFormat="1" ht="25.5" customHeight="1">
      <c r="B20" s="247" t="s">
        <v>981</v>
      </c>
      <c r="C20" s="248"/>
      <c r="D20" s="249"/>
      <c r="E20" s="249"/>
      <c r="F20" s="249"/>
      <c r="G20" s="249"/>
    </row>
    <row r="21" spans="1:8" s="232" customFormat="1" ht="25.5" customHeight="1">
      <c r="B21" s="247" t="s">
        <v>982</v>
      </c>
      <c r="C21" s="250" t="s">
        <v>983</v>
      </c>
      <c r="D21" s="251" t="s">
        <v>984</v>
      </c>
      <c r="E21" s="251" t="s">
        <v>985</v>
      </c>
      <c r="F21" s="251" t="s">
        <v>986</v>
      </c>
      <c r="G21" s="251" t="s">
        <v>987</v>
      </c>
    </row>
    <row r="22" spans="1:8" s="232" customFormat="1" ht="15" customHeight="1">
      <c r="B22" s="237"/>
      <c r="C22" s="252"/>
      <c r="D22" s="252"/>
      <c r="E22" s="252"/>
      <c r="F22" s="252"/>
      <c r="G22" s="252"/>
    </row>
    <row r="23" spans="1:8" s="231" customFormat="1" ht="58.5" customHeight="1">
      <c r="A23" s="230">
        <f>+A18+1</f>
        <v>5</v>
      </c>
      <c r="B23" s="473" t="s">
        <v>988</v>
      </c>
      <c r="C23" s="473"/>
      <c r="D23" s="473"/>
      <c r="E23" s="473"/>
      <c r="F23" s="473"/>
      <c r="G23" s="473"/>
    </row>
    <row r="24" spans="1:8" s="232" customFormat="1" ht="29.25" customHeight="1">
      <c r="A24" s="241"/>
      <c r="B24" s="468" t="s">
        <v>975</v>
      </c>
      <c r="C24" s="468"/>
      <c r="D24" s="468"/>
      <c r="E24" s="468"/>
      <c r="F24" s="468"/>
      <c r="G24" s="242" t="s">
        <v>973</v>
      </c>
    </row>
    <row r="25" spans="1:8" s="232" customFormat="1" ht="31.5" customHeight="1">
      <c r="B25" s="469" t="s">
        <v>989</v>
      </c>
      <c r="C25" s="470"/>
      <c r="D25" s="470"/>
      <c r="E25" s="470"/>
      <c r="F25" s="470"/>
      <c r="G25" s="243"/>
    </row>
    <row r="26" spans="1:8" s="232" customFormat="1" ht="15" customHeight="1">
      <c r="B26" s="253"/>
      <c r="C26" s="253"/>
      <c r="D26" s="253"/>
      <c r="E26" s="253"/>
      <c r="F26" s="253"/>
      <c r="G26" s="253"/>
    </row>
    <row r="27" spans="1:8" s="231" customFormat="1" ht="48.75" customHeight="1">
      <c r="A27" s="230">
        <f>+A23+1</f>
        <v>6</v>
      </c>
      <c r="B27" s="471" t="s">
        <v>990</v>
      </c>
      <c r="C27" s="471"/>
      <c r="D27" s="471"/>
      <c r="E27" s="471"/>
      <c r="F27" s="471"/>
      <c r="G27" s="471"/>
    </row>
    <row r="28" spans="1:8" s="232" customFormat="1" ht="29.25" customHeight="1">
      <c r="A28" s="241"/>
      <c r="B28" s="468" t="s">
        <v>975</v>
      </c>
      <c r="C28" s="468"/>
      <c r="D28" s="468"/>
      <c r="E28" s="468"/>
      <c r="F28" s="468"/>
      <c r="G28" s="242" t="s">
        <v>973</v>
      </c>
    </row>
    <row r="29" spans="1:8" s="232" customFormat="1" ht="31.5" customHeight="1">
      <c r="B29" s="469" t="s">
        <v>991</v>
      </c>
      <c r="C29" s="470"/>
      <c r="D29" s="470"/>
      <c r="E29" s="470"/>
      <c r="F29" s="470"/>
      <c r="G29" s="243"/>
    </row>
    <row r="30" spans="1:8" s="232" customFormat="1" ht="15" customHeight="1">
      <c r="B30" s="254"/>
      <c r="C30" s="255"/>
      <c r="D30" s="254"/>
      <c r="E30" s="255"/>
      <c r="F30" s="254"/>
      <c r="G30" s="254"/>
    </row>
    <row r="31" spans="1:8" s="231" customFormat="1" ht="48.75" customHeight="1">
      <c r="A31" s="230">
        <f>+A27+1</f>
        <v>7</v>
      </c>
      <c r="B31" s="471" t="s">
        <v>992</v>
      </c>
      <c r="C31" s="471"/>
      <c r="D31" s="471"/>
      <c r="E31" s="471"/>
      <c r="F31" s="471"/>
      <c r="G31" s="471"/>
    </row>
    <row r="32" spans="1:8" s="232" customFormat="1" ht="29.25" customHeight="1">
      <c r="A32" s="241"/>
      <c r="B32" s="468" t="s">
        <v>975</v>
      </c>
      <c r="C32" s="468"/>
      <c r="D32" s="468"/>
      <c r="E32" s="468"/>
      <c r="F32" s="468"/>
      <c r="G32" s="242" t="s">
        <v>973</v>
      </c>
    </row>
    <row r="33" spans="1:9" s="232" customFormat="1" ht="31.5" customHeight="1">
      <c r="A33" s="245"/>
      <c r="B33" s="469" t="s">
        <v>993</v>
      </c>
      <c r="C33" s="470"/>
      <c r="D33" s="470"/>
      <c r="E33" s="470"/>
      <c r="F33" s="470"/>
      <c r="G33" s="243"/>
    </row>
    <row r="34" spans="1:9" s="232" customFormat="1" ht="15" customHeight="1">
      <c r="B34" s="253"/>
      <c r="C34" s="253"/>
      <c r="D34" s="253"/>
      <c r="E34" s="253"/>
      <c r="F34" s="253"/>
      <c r="G34" s="253"/>
      <c r="H34" s="256"/>
      <c r="I34" s="229"/>
    </row>
    <row r="35" spans="1:9" s="231" customFormat="1" ht="48.75" customHeight="1">
      <c r="A35" s="230">
        <f>+A31+1</f>
        <v>8</v>
      </c>
      <c r="B35" s="471" t="s">
        <v>994</v>
      </c>
      <c r="C35" s="471"/>
      <c r="D35" s="471"/>
      <c r="E35" s="471"/>
      <c r="F35" s="471"/>
      <c r="G35" s="471"/>
      <c r="H35" s="230"/>
    </row>
    <row r="36" spans="1:9" s="232" customFormat="1" ht="29.25" customHeight="1">
      <c r="A36" s="241"/>
      <c r="B36" s="468" t="s">
        <v>975</v>
      </c>
      <c r="C36" s="468"/>
      <c r="D36" s="468"/>
      <c r="E36" s="468"/>
      <c r="F36" s="468"/>
      <c r="G36" s="242" t="s">
        <v>973</v>
      </c>
    </row>
    <row r="37" spans="1:9" s="232" customFormat="1" ht="37.5" customHeight="1">
      <c r="B37" s="257" t="s">
        <v>995</v>
      </c>
      <c r="C37" s="258"/>
      <c r="D37" s="258"/>
      <c r="E37" s="258"/>
      <c r="F37" s="259"/>
      <c r="G37" s="260"/>
    </row>
    <row r="38" spans="1:9" s="232" customFormat="1" ht="15" customHeight="1">
      <c r="B38" s="264"/>
      <c r="C38" s="263"/>
      <c r="D38" s="265"/>
      <c r="E38" s="266"/>
      <c r="F38" s="267"/>
      <c r="G38" s="262"/>
    </row>
    <row r="39" spans="1:9" s="232" customFormat="1" ht="15" customHeight="1">
      <c r="B39" s="269"/>
      <c r="C39" s="269"/>
      <c r="D39" s="269"/>
      <c r="E39" s="269"/>
      <c r="F39" s="269"/>
      <c r="G39" s="269"/>
    </row>
    <row r="40" spans="1:9" s="232" customFormat="1" ht="64.150000000000006" customHeight="1">
      <c r="A40" s="230">
        <f>+A35+1</f>
        <v>9</v>
      </c>
      <c r="B40" s="471" t="s">
        <v>1050</v>
      </c>
      <c r="C40" s="471"/>
      <c r="D40" s="471"/>
      <c r="E40" s="471"/>
      <c r="F40" s="471"/>
      <c r="G40" s="471"/>
    </row>
    <row r="41" spans="1:9" s="232" customFormat="1" ht="29.25" customHeight="1">
      <c r="A41" s="227" t="s">
        <v>996</v>
      </c>
      <c r="B41" s="270"/>
      <c r="C41" s="270"/>
      <c r="D41" s="270"/>
      <c r="E41" s="270"/>
      <c r="F41" s="270"/>
      <c r="G41" s="270"/>
      <c r="I41" s="227"/>
    </row>
    <row r="42" spans="1:9" s="232" customFormat="1" ht="32.25" customHeight="1">
      <c r="A42" s="271"/>
      <c r="B42" s="476" t="s">
        <v>997</v>
      </c>
      <c r="C42" s="482"/>
      <c r="D42" s="482"/>
      <c r="E42" s="483"/>
      <c r="F42" s="272"/>
      <c r="G42" s="273"/>
    </row>
    <row r="43" spans="1:9" s="232" customFormat="1" ht="32.25" customHeight="1">
      <c r="A43" s="271"/>
      <c r="B43" s="476" t="s">
        <v>998</v>
      </c>
      <c r="C43" s="482"/>
      <c r="D43" s="482"/>
      <c r="E43" s="483"/>
      <c r="F43" s="272"/>
      <c r="G43" s="273"/>
    </row>
    <row r="44" spans="1:9" s="232" customFormat="1" ht="32.25" customHeight="1">
      <c r="A44" s="271"/>
      <c r="B44" s="476" t="s">
        <v>999</v>
      </c>
      <c r="C44" s="482"/>
      <c r="D44" s="482"/>
      <c r="E44" s="483"/>
      <c r="F44" s="272"/>
      <c r="G44" s="273"/>
    </row>
    <row r="45" spans="1:9" s="232" customFormat="1" ht="32.25" customHeight="1">
      <c r="A45" s="271"/>
      <c r="B45" s="476" t="s">
        <v>1000</v>
      </c>
      <c r="C45" s="482"/>
      <c r="D45" s="482"/>
      <c r="E45" s="483"/>
      <c r="F45" s="272"/>
      <c r="G45" s="273"/>
    </row>
    <row r="46" spans="1:9" s="232" customFormat="1" ht="32.25" customHeight="1">
      <c r="A46" s="271"/>
      <c r="B46" s="474" t="s">
        <v>1001</v>
      </c>
      <c r="C46" s="484"/>
      <c r="D46" s="484"/>
      <c r="E46" s="484"/>
      <c r="F46" s="274"/>
      <c r="G46" s="273"/>
    </row>
    <row r="47" spans="1:9" s="232" customFormat="1" ht="32.25" customHeight="1">
      <c r="A47" s="271"/>
      <c r="B47" s="474" t="s">
        <v>1002</v>
      </c>
      <c r="C47" s="475"/>
      <c r="D47" s="475"/>
      <c r="E47" s="475"/>
      <c r="F47" s="275"/>
      <c r="G47" s="273"/>
      <c r="H47" s="276"/>
    </row>
    <row r="48" spans="1:9" s="232" customFormat="1" ht="32.25" customHeight="1">
      <c r="A48" s="271"/>
      <c r="B48" s="474" t="s">
        <v>1003</v>
      </c>
      <c r="C48" s="475"/>
      <c r="D48" s="475"/>
      <c r="E48" s="475"/>
      <c r="F48" s="275"/>
      <c r="G48" s="273"/>
      <c r="H48" s="276"/>
      <c r="I48" s="229"/>
    </row>
    <row r="49" spans="1:9" s="232" customFormat="1" ht="32.25" customHeight="1">
      <c r="A49" s="271"/>
      <c r="B49" s="474" t="s">
        <v>1004</v>
      </c>
      <c r="C49" s="475"/>
      <c r="D49" s="475"/>
      <c r="E49" s="475"/>
      <c r="F49" s="275"/>
      <c r="G49" s="273"/>
    </row>
    <row r="50" spans="1:9" s="232" customFormat="1" ht="32.25" customHeight="1">
      <c r="A50" s="271"/>
      <c r="B50" s="474" t="s">
        <v>1005</v>
      </c>
      <c r="C50" s="475"/>
      <c r="D50" s="475"/>
      <c r="E50" s="475"/>
      <c r="F50" s="275"/>
      <c r="G50" s="273"/>
    </row>
    <row r="51" spans="1:9" s="232" customFormat="1" ht="32.25" customHeight="1">
      <c r="A51" s="271"/>
      <c r="B51" s="474" t="s">
        <v>1006</v>
      </c>
      <c r="C51" s="475"/>
      <c r="D51" s="475"/>
      <c r="E51" s="475"/>
      <c r="F51" s="275"/>
      <c r="G51" s="273"/>
    </row>
    <row r="52" spans="1:9" s="232" customFormat="1" ht="32.25" customHeight="1">
      <c r="A52" s="271"/>
      <c r="B52" s="474" t="s">
        <v>1007</v>
      </c>
      <c r="C52" s="475"/>
      <c r="D52" s="475"/>
      <c r="E52" s="475"/>
      <c r="F52" s="275"/>
      <c r="G52" s="273"/>
    </row>
    <row r="53" spans="1:9" s="232" customFormat="1" ht="32.25" customHeight="1">
      <c r="A53" s="271"/>
      <c r="B53" s="474" t="s">
        <v>1008</v>
      </c>
      <c r="C53" s="475"/>
      <c r="D53" s="475"/>
      <c r="E53" s="475"/>
      <c r="F53" s="277"/>
      <c r="G53" s="273"/>
    </row>
    <row r="54" spans="1:9" s="232" customFormat="1" ht="32.25" customHeight="1">
      <c r="A54" s="271"/>
      <c r="B54" s="476" t="s">
        <v>1009</v>
      </c>
      <c r="C54" s="477"/>
      <c r="D54" s="477"/>
      <c r="E54" s="478"/>
      <c r="F54" s="272"/>
      <c r="G54" s="273"/>
      <c r="I54" s="229"/>
    </row>
    <row r="55" spans="1:9" s="232" customFormat="1" ht="33.75" customHeight="1">
      <c r="A55" s="271"/>
      <c r="B55" s="278" t="s">
        <v>959</v>
      </c>
      <c r="C55" s="479"/>
      <c r="D55" s="480"/>
      <c r="E55" s="480"/>
      <c r="F55" s="481"/>
      <c r="G55" s="273"/>
    </row>
    <row r="56" spans="1:9" s="232" customFormat="1" ht="33.6" hidden="1" customHeight="1">
      <c r="B56" s="279"/>
      <c r="C56" s="279"/>
      <c r="D56" s="279"/>
      <c r="E56" s="279"/>
      <c r="F56" s="237"/>
      <c r="G56" s="280"/>
    </row>
    <row r="57" spans="1:9" s="232" customFormat="1" ht="15" customHeight="1">
      <c r="B57" s="279"/>
      <c r="C57" s="279"/>
      <c r="D57" s="279"/>
      <c r="E57" s="279"/>
      <c r="F57" s="237"/>
      <c r="G57" s="280"/>
    </row>
    <row r="58" spans="1:9" s="232" customFormat="1" ht="106.15" customHeight="1">
      <c r="A58" s="230">
        <f>+A40+1</f>
        <v>10</v>
      </c>
      <c r="B58" s="471" t="s">
        <v>1051</v>
      </c>
      <c r="C58" s="471"/>
      <c r="D58" s="471"/>
      <c r="E58" s="471"/>
      <c r="F58" s="471"/>
      <c r="G58" s="471"/>
    </row>
    <row r="59" spans="1:9" s="232" customFormat="1" ht="29.25" customHeight="1" thickBot="1">
      <c r="A59" s="281" t="s">
        <v>996</v>
      </c>
      <c r="B59" s="282"/>
      <c r="C59" s="282"/>
      <c r="D59" s="282"/>
      <c r="E59" s="282"/>
      <c r="F59" s="282"/>
      <c r="G59" s="282"/>
    </row>
    <row r="60" spans="1:9" s="232" customFormat="1" ht="39" customHeight="1" thickBot="1">
      <c r="A60" s="283"/>
      <c r="B60" s="284" t="s">
        <v>960</v>
      </c>
      <c r="C60" s="285"/>
      <c r="D60" s="497"/>
      <c r="E60" s="498"/>
      <c r="F60" s="499"/>
      <c r="G60" s="500"/>
    </row>
    <row r="61" spans="1:9" s="232" customFormat="1" ht="14.25" customHeight="1" thickBot="1">
      <c r="A61" s="501"/>
      <c r="B61" s="487" t="s">
        <v>1010</v>
      </c>
      <c r="C61" s="502"/>
      <c r="D61" s="504" t="s">
        <v>961</v>
      </c>
      <c r="E61" s="505"/>
      <c r="F61" s="286"/>
      <c r="G61" s="287"/>
    </row>
    <row r="62" spans="1:9" s="232" customFormat="1" ht="14.25" customHeight="1" thickBot="1">
      <c r="A62" s="501"/>
      <c r="B62" s="487"/>
      <c r="C62" s="502"/>
      <c r="D62" s="506" t="s">
        <v>962</v>
      </c>
      <c r="E62" s="507"/>
      <c r="F62" s="238"/>
      <c r="G62" s="288"/>
    </row>
    <row r="63" spans="1:9" s="232" customFormat="1" ht="39" customHeight="1" thickBot="1">
      <c r="A63" s="501"/>
      <c r="B63" s="503"/>
      <c r="C63" s="503"/>
      <c r="D63" s="495"/>
      <c r="E63" s="496"/>
      <c r="F63" s="238"/>
      <c r="G63" s="288"/>
    </row>
    <row r="64" spans="1:9" ht="14.25" customHeight="1" thickBot="1">
      <c r="A64" s="485"/>
      <c r="B64" s="486" t="s">
        <v>1011</v>
      </c>
      <c r="C64" s="486"/>
      <c r="D64" s="489" t="s">
        <v>963</v>
      </c>
      <c r="E64" s="490"/>
      <c r="F64" s="238"/>
      <c r="G64" s="288"/>
    </row>
    <row r="65" spans="1:7" ht="14.25" customHeight="1" thickBot="1">
      <c r="A65" s="485"/>
      <c r="B65" s="487"/>
      <c r="C65" s="487"/>
      <c r="D65" s="491" t="s">
        <v>964</v>
      </c>
      <c r="E65" s="492"/>
      <c r="F65" s="238"/>
      <c r="G65" s="288"/>
    </row>
    <row r="66" spans="1:7" ht="14.25" customHeight="1" thickBot="1">
      <c r="A66" s="485"/>
      <c r="B66" s="487"/>
      <c r="C66" s="487"/>
      <c r="D66" s="493" t="s">
        <v>965</v>
      </c>
      <c r="E66" s="494"/>
      <c r="F66" s="238"/>
      <c r="G66" s="288"/>
    </row>
    <row r="67" spans="1:7" ht="39" customHeight="1" thickBot="1">
      <c r="A67" s="485"/>
      <c r="B67" s="488"/>
      <c r="C67" s="488"/>
      <c r="D67" s="495"/>
      <c r="E67" s="496"/>
      <c r="F67" s="289"/>
      <c r="G67" s="288"/>
    </row>
    <row r="68" spans="1:7" ht="39" customHeight="1" thickBot="1">
      <c r="A68" s="290"/>
      <c r="B68" s="508" t="s">
        <v>966</v>
      </c>
      <c r="C68" s="508"/>
      <c r="D68" s="497"/>
      <c r="E68" s="498"/>
      <c r="F68" s="499"/>
      <c r="G68" s="500"/>
    </row>
    <row r="69" spans="1:7" ht="14.25" customHeight="1" thickBot="1">
      <c r="A69" s="485"/>
      <c r="B69" s="509" t="s">
        <v>1012</v>
      </c>
      <c r="C69" s="509"/>
      <c r="D69" s="512" t="s">
        <v>49</v>
      </c>
      <c r="E69" s="513"/>
      <c r="F69" s="514"/>
      <c r="G69" s="515"/>
    </row>
    <row r="70" spans="1:7" s="291" customFormat="1" ht="14.25" customHeight="1" thickBot="1">
      <c r="A70" s="485"/>
      <c r="B70" s="510"/>
      <c r="C70" s="510"/>
      <c r="D70" s="520" t="s">
        <v>50</v>
      </c>
      <c r="E70" s="521"/>
      <c r="F70" s="516"/>
      <c r="G70" s="517"/>
    </row>
    <row r="71" spans="1:7" s="291" customFormat="1" ht="39" customHeight="1" thickBot="1">
      <c r="A71" s="485"/>
      <c r="B71" s="511"/>
      <c r="C71" s="511"/>
      <c r="D71" s="495"/>
      <c r="E71" s="496"/>
      <c r="F71" s="518"/>
      <c r="G71" s="519"/>
    </row>
    <row r="72" spans="1:7" s="291" customFormat="1" ht="14.25" customHeight="1" thickBot="1">
      <c r="A72" s="485"/>
      <c r="B72" s="509" t="s">
        <v>1013</v>
      </c>
      <c r="C72" s="509"/>
      <c r="D72" s="533" t="s">
        <v>51</v>
      </c>
      <c r="E72" s="534"/>
      <c r="F72" s="514"/>
      <c r="G72" s="525"/>
    </row>
    <row r="73" spans="1:7" s="291" customFormat="1" ht="14.25" customHeight="1" thickBot="1">
      <c r="A73" s="485"/>
      <c r="B73" s="510"/>
      <c r="C73" s="510"/>
      <c r="D73" s="535" t="s">
        <v>52</v>
      </c>
      <c r="E73" s="536"/>
      <c r="F73" s="516"/>
      <c r="G73" s="517"/>
    </row>
    <row r="74" spans="1:7" s="291" customFormat="1" ht="14.25" customHeight="1" thickBot="1">
      <c r="A74" s="485"/>
      <c r="B74" s="510"/>
      <c r="C74" s="510"/>
      <c r="D74" s="535" t="s">
        <v>53</v>
      </c>
      <c r="E74" s="536"/>
      <c r="F74" s="516"/>
      <c r="G74" s="517"/>
    </row>
    <row r="75" spans="1:7" s="291" customFormat="1" ht="14.25" customHeight="1" thickBot="1">
      <c r="A75" s="485"/>
      <c r="B75" s="510"/>
      <c r="C75" s="510"/>
      <c r="D75" s="520" t="s">
        <v>54</v>
      </c>
      <c r="E75" s="521"/>
      <c r="F75" s="516"/>
      <c r="G75" s="517"/>
    </row>
    <row r="76" spans="1:7" ht="39" customHeight="1" thickBot="1">
      <c r="A76" s="485"/>
      <c r="B76" s="511"/>
      <c r="C76" s="511"/>
      <c r="D76" s="495"/>
      <c r="E76" s="496"/>
      <c r="F76" s="518"/>
      <c r="G76" s="519"/>
    </row>
    <row r="77" spans="1:7" s="291" customFormat="1" ht="14.25" customHeight="1" thickBot="1">
      <c r="A77" s="485"/>
      <c r="B77" s="509" t="s">
        <v>1014</v>
      </c>
      <c r="C77" s="509"/>
      <c r="D77" s="522" t="s">
        <v>55</v>
      </c>
      <c r="E77" s="523"/>
      <c r="F77" s="524"/>
      <c r="G77" s="525"/>
    </row>
    <row r="78" spans="1:7" s="291" customFormat="1" ht="14.25" customHeight="1" thickBot="1">
      <c r="A78" s="485"/>
      <c r="B78" s="510"/>
      <c r="C78" s="510"/>
      <c r="D78" s="529" t="s">
        <v>56</v>
      </c>
      <c r="E78" s="530"/>
      <c r="F78" s="526"/>
      <c r="G78" s="517"/>
    </row>
    <row r="79" spans="1:7" s="291" customFormat="1" ht="14.25" customHeight="1" thickBot="1">
      <c r="A79" s="485"/>
      <c r="B79" s="510"/>
      <c r="C79" s="510"/>
      <c r="D79" s="529" t="s">
        <v>967</v>
      </c>
      <c r="E79" s="530"/>
      <c r="F79" s="526"/>
      <c r="G79" s="517"/>
    </row>
    <row r="80" spans="1:7" s="291" customFormat="1" ht="14.25" customHeight="1" thickBot="1">
      <c r="A80" s="485"/>
      <c r="B80" s="510"/>
      <c r="C80" s="510"/>
      <c r="D80" s="531" t="s">
        <v>57</v>
      </c>
      <c r="E80" s="532"/>
      <c r="F80" s="526"/>
      <c r="G80" s="517"/>
    </row>
    <row r="81" spans="1:7" ht="39" customHeight="1" thickBot="1">
      <c r="A81" s="485"/>
      <c r="B81" s="511"/>
      <c r="C81" s="511"/>
      <c r="D81" s="495"/>
      <c r="E81" s="496"/>
      <c r="F81" s="527"/>
      <c r="G81" s="528"/>
    </row>
    <row r="82" spans="1:7" s="291" customFormat="1" ht="39" customHeight="1" thickBot="1">
      <c r="A82" s="292"/>
      <c r="B82" s="542" t="s">
        <v>968</v>
      </c>
      <c r="C82" s="542"/>
      <c r="D82" s="497"/>
      <c r="E82" s="498"/>
      <c r="F82" s="499"/>
      <c r="G82" s="500"/>
    </row>
    <row r="83" spans="1:7" s="291" customFormat="1" ht="14.25" customHeight="1" thickBot="1">
      <c r="A83" s="485"/>
      <c r="B83" s="538" t="s">
        <v>1015</v>
      </c>
      <c r="C83" s="538"/>
      <c r="D83" s="529" t="s">
        <v>58</v>
      </c>
      <c r="E83" s="530"/>
      <c r="F83" s="543"/>
      <c r="G83" s="544"/>
    </row>
    <row r="84" spans="1:7" s="291" customFormat="1" ht="14.25" customHeight="1" thickBot="1">
      <c r="A84" s="485"/>
      <c r="B84" s="539"/>
      <c r="C84" s="539"/>
      <c r="D84" s="529" t="s">
        <v>59</v>
      </c>
      <c r="E84" s="530"/>
      <c r="F84" s="526"/>
      <c r="G84" s="517"/>
    </row>
    <row r="85" spans="1:7" s="291" customFormat="1" ht="14.25" customHeight="1" thickBot="1">
      <c r="A85" s="485"/>
      <c r="B85" s="539"/>
      <c r="C85" s="539"/>
      <c r="D85" s="529" t="s">
        <v>969</v>
      </c>
      <c r="E85" s="530"/>
      <c r="F85" s="526"/>
      <c r="G85" s="517"/>
    </row>
    <row r="86" spans="1:7" ht="14.25" customHeight="1" thickBot="1">
      <c r="A86" s="485"/>
      <c r="B86" s="539"/>
      <c r="C86" s="539"/>
      <c r="D86" s="529" t="s">
        <v>60</v>
      </c>
      <c r="E86" s="530"/>
      <c r="F86" s="526"/>
      <c r="G86" s="517"/>
    </row>
    <row r="87" spans="1:7" ht="14.25" customHeight="1" thickBot="1">
      <c r="A87" s="485"/>
      <c r="B87" s="539"/>
      <c r="C87" s="539"/>
      <c r="D87" s="531" t="s">
        <v>61</v>
      </c>
      <c r="E87" s="537"/>
      <c r="F87" s="526"/>
      <c r="G87" s="517"/>
    </row>
    <row r="88" spans="1:7" ht="39" customHeight="1" thickBot="1">
      <c r="A88" s="485"/>
      <c r="B88" s="511"/>
      <c r="C88" s="511"/>
      <c r="D88" s="495"/>
      <c r="E88" s="496"/>
      <c r="F88" s="518"/>
      <c r="G88" s="519"/>
    </row>
    <row r="89" spans="1:7" ht="14.25" customHeight="1" thickBot="1">
      <c r="A89" s="485"/>
      <c r="B89" s="538" t="s">
        <v>1016</v>
      </c>
      <c r="C89" s="538"/>
      <c r="D89" s="522" t="s">
        <v>62</v>
      </c>
      <c r="E89" s="523"/>
      <c r="F89" s="524"/>
      <c r="G89" s="525"/>
    </row>
    <row r="90" spans="1:7" ht="14.25" customHeight="1" thickBot="1">
      <c r="A90" s="485"/>
      <c r="B90" s="539"/>
      <c r="C90" s="539"/>
      <c r="D90" s="540" t="s">
        <v>63</v>
      </c>
      <c r="E90" s="541"/>
      <c r="F90" s="526"/>
      <c r="G90" s="517"/>
    </row>
    <row r="91" spans="1:7" ht="39" customHeight="1" thickBot="1">
      <c r="A91" s="485"/>
      <c r="B91" s="511"/>
      <c r="C91" s="511"/>
      <c r="D91" s="495"/>
      <c r="E91" s="496"/>
      <c r="F91" s="518"/>
      <c r="G91" s="519"/>
    </row>
    <row r="92" spans="1:7" ht="39" customHeight="1" thickBot="1">
      <c r="A92" s="293"/>
      <c r="B92" s="294" t="s">
        <v>970</v>
      </c>
      <c r="C92" s="294"/>
      <c r="D92" s="497"/>
      <c r="E92" s="498"/>
      <c r="F92" s="499"/>
      <c r="G92" s="500"/>
    </row>
    <row r="93" spans="1:7" ht="14.25" customHeight="1" thickBot="1">
      <c r="A93" s="485"/>
      <c r="B93" s="551" t="s">
        <v>1017</v>
      </c>
      <c r="C93" s="552"/>
      <c r="D93" s="529" t="s">
        <v>64</v>
      </c>
      <c r="E93" s="530"/>
      <c r="F93" s="555"/>
      <c r="G93" s="556"/>
    </row>
    <row r="94" spans="1:7" ht="14.25" customHeight="1" thickBot="1">
      <c r="A94" s="485"/>
      <c r="B94" s="553"/>
      <c r="C94" s="554"/>
      <c r="D94" s="529" t="s">
        <v>65</v>
      </c>
      <c r="E94" s="530"/>
      <c r="F94" s="557"/>
      <c r="G94" s="558"/>
    </row>
    <row r="95" spans="1:7" ht="14.25" customHeight="1" thickBot="1">
      <c r="A95" s="485"/>
      <c r="B95" s="553"/>
      <c r="C95" s="554"/>
      <c r="D95" s="531" t="s">
        <v>66</v>
      </c>
      <c r="E95" s="537"/>
      <c r="F95" s="557"/>
      <c r="G95" s="558"/>
    </row>
    <row r="96" spans="1:7" ht="39" customHeight="1" thickBot="1">
      <c r="A96" s="485"/>
      <c r="B96" s="511"/>
      <c r="C96" s="511"/>
      <c r="D96" s="495"/>
      <c r="E96" s="496"/>
      <c r="F96" s="557"/>
      <c r="G96" s="558"/>
    </row>
    <row r="97" spans="1:7" ht="14.25" customHeight="1" thickBot="1">
      <c r="A97" s="485"/>
      <c r="B97" s="551" t="s">
        <v>1018</v>
      </c>
      <c r="C97" s="551"/>
      <c r="D97" s="522" t="s">
        <v>67</v>
      </c>
      <c r="E97" s="523"/>
      <c r="F97" s="584"/>
      <c r="G97" s="558"/>
    </row>
    <row r="98" spans="1:7" ht="14.25" customHeight="1" thickBot="1">
      <c r="A98" s="485"/>
      <c r="B98" s="553"/>
      <c r="C98" s="553"/>
      <c r="D98" s="529" t="s">
        <v>68</v>
      </c>
      <c r="E98" s="530"/>
      <c r="F98" s="557"/>
      <c r="G98" s="558"/>
    </row>
    <row r="99" spans="1:7" ht="14.25" customHeight="1" thickBot="1">
      <c r="A99" s="485"/>
      <c r="B99" s="553"/>
      <c r="C99" s="553"/>
      <c r="D99" s="531" t="s">
        <v>69</v>
      </c>
      <c r="E99" s="537"/>
      <c r="F99" s="557"/>
      <c r="G99" s="558"/>
    </row>
    <row r="100" spans="1:7" ht="39" customHeight="1" thickBot="1">
      <c r="A100" s="485"/>
      <c r="B100" s="583"/>
      <c r="C100" s="583"/>
      <c r="D100" s="495"/>
      <c r="E100" s="496"/>
      <c r="F100" s="585"/>
      <c r="G100" s="586"/>
    </row>
    <row r="101" spans="1:7" ht="55.5" customHeight="1" thickBot="1">
      <c r="A101" s="295"/>
      <c r="B101" s="581"/>
      <c r="C101" s="496"/>
      <c r="D101" s="497"/>
      <c r="E101" s="498"/>
      <c r="F101" s="499"/>
      <c r="G101" s="500"/>
    </row>
    <row r="102" spans="1:7" ht="15" customHeight="1">
      <c r="B102" s="582"/>
      <c r="C102" s="582"/>
      <c r="D102" s="582"/>
      <c r="E102" s="582"/>
      <c r="F102" s="582"/>
      <c r="G102" s="582"/>
    </row>
    <row r="103" spans="1:7" s="232" customFormat="1" ht="63" customHeight="1">
      <c r="A103" s="230">
        <f>+A58+1</f>
        <v>11</v>
      </c>
      <c r="B103" s="471" t="s">
        <v>1034</v>
      </c>
      <c r="C103" s="471"/>
      <c r="D103" s="471"/>
      <c r="E103" s="471"/>
      <c r="F103" s="471"/>
      <c r="G103" s="471"/>
    </row>
    <row r="104" spans="1:7" s="232" customFormat="1" ht="12" customHeight="1">
      <c r="B104" s="282"/>
      <c r="C104" s="282"/>
      <c r="D104" s="282"/>
      <c r="E104" s="282"/>
      <c r="F104" s="282"/>
      <c r="G104" s="282"/>
    </row>
    <row r="105" spans="1:7" s="232" customFormat="1" ht="51" customHeight="1">
      <c r="A105" s="227"/>
      <c r="B105" s="572" t="s">
        <v>1037</v>
      </c>
      <c r="C105" s="572"/>
      <c r="D105" s="572"/>
      <c r="E105" s="573"/>
      <c r="F105" s="296" t="s">
        <v>1019</v>
      </c>
      <c r="G105" s="297" t="s">
        <v>1052</v>
      </c>
    </row>
    <row r="106" spans="1:7" s="232" customFormat="1" ht="29.25" customHeight="1">
      <c r="A106" s="328"/>
      <c r="B106" s="545"/>
      <c r="C106" s="546"/>
      <c r="D106" s="546"/>
      <c r="E106" s="547"/>
      <c r="F106" s="299"/>
      <c r="G106" s="298"/>
    </row>
    <row r="107" spans="1:7" s="232" customFormat="1" ht="29.25" customHeight="1">
      <c r="A107" s="328"/>
      <c r="B107" s="545"/>
      <c r="C107" s="546"/>
      <c r="D107" s="546"/>
      <c r="E107" s="547"/>
      <c r="F107" s="299"/>
      <c r="G107" s="298"/>
    </row>
    <row r="108" spans="1:7" s="232" customFormat="1" ht="29.25" customHeight="1">
      <c r="A108" s="328"/>
      <c r="B108" s="545"/>
      <c r="C108" s="546"/>
      <c r="D108" s="546"/>
      <c r="E108" s="547"/>
      <c r="F108" s="299"/>
      <c r="G108" s="298"/>
    </row>
    <row r="109" spans="1:7" s="232" customFormat="1" ht="29.25" customHeight="1">
      <c r="A109" s="328"/>
      <c r="B109" s="545"/>
      <c r="C109" s="546"/>
      <c r="D109" s="546"/>
      <c r="E109" s="547"/>
      <c r="F109" s="299"/>
      <c r="G109" s="298"/>
    </row>
    <row r="110" spans="1:7" s="232" customFormat="1" ht="29.25" customHeight="1">
      <c r="A110" s="328"/>
      <c r="B110" s="545"/>
      <c r="C110" s="546"/>
      <c r="D110" s="546"/>
      <c r="E110" s="547"/>
      <c r="F110" s="299"/>
      <c r="G110" s="298"/>
    </row>
    <row r="111" spans="1:7" s="232" customFormat="1" ht="29.25" customHeight="1">
      <c r="A111" s="329"/>
      <c r="B111" s="313" t="s">
        <v>1020</v>
      </c>
      <c r="C111" s="548"/>
      <c r="D111" s="549"/>
      <c r="E111" s="550"/>
      <c r="F111" s="299"/>
      <c r="G111" s="298"/>
    </row>
    <row r="112" spans="1:7" s="232" customFormat="1" ht="15" customHeight="1">
      <c r="B112" s="300"/>
      <c r="C112" s="300"/>
      <c r="D112" s="300"/>
      <c r="E112" s="300"/>
      <c r="F112" s="300"/>
      <c r="G112" s="300"/>
    </row>
    <row r="113" spans="1:7" s="232" customFormat="1" ht="15" customHeight="1">
      <c r="B113" s="263"/>
      <c r="C113" s="263"/>
      <c r="D113" s="263"/>
      <c r="E113" s="265"/>
      <c r="F113" s="265"/>
      <c r="G113" s="301"/>
    </row>
    <row r="114" spans="1:7" s="232" customFormat="1" ht="41.25" customHeight="1">
      <c r="A114" s="230">
        <f>A103+1</f>
        <v>12</v>
      </c>
      <c r="B114" s="471" t="s">
        <v>1035</v>
      </c>
      <c r="C114" s="471"/>
      <c r="D114" s="471"/>
      <c r="E114" s="471"/>
      <c r="F114" s="471"/>
      <c r="G114" s="471"/>
    </row>
    <row r="115" spans="1:7" s="232" customFormat="1" ht="29.25" customHeight="1">
      <c r="A115" s="241"/>
      <c r="B115" s="468" t="s">
        <v>975</v>
      </c>
      <c r="C115" s="468"/>
      <c r="D115" s="468"/>
      <c r="E115" s="468"/>
      <c r="F115" s="468"/>
      <c r="G115" s="242" t="s">
        <v>973</v>
      </c>
    </row>
    <row r="116" spans="1:7" s="232" customFormat="1" ht="30" customHeight="1">
      <c r="B116" s="577" t="s">
        <v>1021</v>
      </c>
      <c r="C116" s="578"/>
      <c r="D116" s="578"/>
      <c r="E116" s="578"/>
      <c r="F116" s="579"/>
      <c r="G116" s="268"/>
    </row>
    <row r="117" spans="1:7" s="232" customFormat="1" ht="36" customHeight="1">
      <c r="B117" s="269"/>
      <c r="C117" s="269"/>
      <c r="D117" s="269"/>
      <c r="E117" s="580" t="s">
        <v>1022</v>
      </c>
      <c r="F117" s="580"/>
      <c r="G117" s="303"/>
    </row>
    <row r="118" spans="1:7" s="232" customFormat="1" ht="44.25" customHeight="1">
      <c r="A118" s="230">
        <f>A114+1</f>
        <v>13</v>
      </c>
      <c r="B118" s="575" t="s">
        <v>1044</v>
      </c>
      <c r="C118" s="575"/>
      <c r="D118" s="575"/>
      <c r="E118" s="575"/>
      <c r="F118" s="311"/>
    </row>
    <row r="119" spans="1:7" s="232" customFormat="1" ht="42" customHeight="1">
      <c r="A119" s="227"/>
      <c r="B119" s="572" t="s">
        <v>1038</v>
      </c>
      <c r="C119" s="572"/>
      <c r="D119" s="572"/>
      <c r="E119" s="573"/>
      <c r="F119" s="308" t="s">
        <v>1053</v>
      </c>
      <c r="G119" s="306" t="s">
        <v>1023</v>
      </c>
    </row>
    <row r="120" spans="1:7" s="232" customFormat="1" ht="24" customHeight="1">
      <c r="A120" s="326"/>
      <c r="B120" s="588"/>
      <c r="C120" s="589"/>
      <c r="D120" s="589"/>
      <c r="E120" s="590"/>
      <c r="F120" s="305"/>
      <c r="G120" s="307"/>
    </row>
    <row r="121" spans="1:7" s="232" customFormat="1" ht="24" customHeight="1">
      <c r="A121" s="326"/>
      <c r="B121" s="588"/>
      <c r="C121" s="589"/>
      <c r="D121" s="589"/>
      <c r="E121" s="590"/>
      <c r="F121" s="305"/>
      <c r="G121" s="307"/>
    </row>
    <row r="122" spans="1:7" s="232" customFormat="1" ht="24" customHeight="1">
      <c r="A122" s="326"/>
      <c r="B122" s="588"/>
      <c r="C122" s="589"/>
      <c r="D122" s="589"/>
      <c r="E122" s="590"/>
      <c r="F122" s="305"/>
      <c r="G122" s="307"/>
    </row>
    <row r="123" spans="1:7" s="232" customFormat="1" ht="24" customHeight="1">
      <c r="A123" s="326"/>
      <c r="B123" s="588"/>
      <c r="C123" s="589"/>
      <c r="D123" s="589"/>
      <c r="E123" s="590"/>
      <c r="F123" s="305"/>
      <c r="G123" s="307"/>
    </row>
    <row r="124" spans="1:7" s="232" customFormat="1" ht="24" customHeight="1">
      <c r="A124" s="326"/>
      <c r="B124" s="588"/>
      <c r="C124" s="589"/>
      <c r="D124" s="589"/>
      <c r="E124" s="590"/>
      <c r="F124" s="305"/>
      <c r="G124" s="307"/>
    </row>
    <row r="125" spans="1:7" s="232" customFormat="1" ht="33" customHeight="1">
      <c r="A125" s="327"/>
      <c r="B125" s="312" t="s">
        <v>959</v>
      </c>
      <c r="C125" s="574"/>
      <c r="D125" s="574"/>
      <c r="E125" s="574"/>
      <c r="F125" s="305"/>
      <c r="G125" s="307"/>
    </row>
    <row r="126" spans="1:7" s="232" customFormat="1" ht="15" customHeight="1">
      <c r="B126" s="302"/>
      <c r="C126" s="302"/>
      <c r="D126" s="302"/>
      <c r="E126" s="302"/>
      <c r="F126" s="304"/>
      <c r="G126" s="304"/>
    </row>
    <row r="127" spans="1:7" s="232" customFormat="1" ht="57" customHeight="1">
      <c r="A127" s="230">
        <f>+A118+1</f>
        <v>14</v>
      </c>
      <c r="B127" s="575" t="s">
        <v>1043</v>
      </c>
      <c r="C127" s="575"/>
      <c r="D127" s="575"/>
      <c r="E127" s="575"/>
      <c r="F127" s="575"/>
      <c r="G127" s="575"/>
    </row>
    <row r="128" spans="1:7" s="232" customFormat="1" ht="48" customHeight="1">
      <c r="A128" s="325"/>
      <c r="B128" s="572" t="s">
        <v>1039</v>
      </c>
      <c r="C128" s="572"/>
      <c r="D128" s="572"/>
      <c r="E128" s="573"/>
      <c r="F128" s="308" t="s">
        <v>1053</v>
      </c>
      <c r="G128" s="308" t="s">
        <v>1024</v>
      </c>
    </row>
    <row r="129" spans="1:7" s="232" customFormat="1" ht="24" customHeight="1">
      <c r="A129" s="326"/>
      <c r="B129" s="576"/>
      <c r="C129" s="576"/>
      <c r="D129" s="576"/>
      <c r="E129" s="576"/>
      <c r="F129" s="305"/>
      <c r="G129" s="309"/>
    </row>
    <row r="130" spans="1:7" s="232" customFormat="1" ht="24" customHeight="1">
      <c r="A130" s="326"/>
      <c r="B130" s="576"/>
      <c r="C130" s="576"/>
      <c r="D130" s="576"/>
      <c r="E130" s="576"/>
      <c r="F130" s="305"/>
      <c r="G130" s="309"/>
    </row>
    <row r="131" spans="1:7" s="232" customFormat="1" ht="24" customHeight="1">
      <c r="A131" s="326"/>
      <c r="B131" s="576"/>
      <c r="C131" s="576"/>
      <c r="D131" s="576"/>
      <c r="E131" s="576"/>
      <c r="F131" s="305"/>
      <c r="G131" s="309"/>
    </row>
    <row r="132" spans="1:7" s="232" customFormat="1" ht="33.75" customHeight="1">
      <c r="A132" s="326"/>
      <c r="B132" s="587"/>
      <c r="C132" s="587"/>
      <c r="D132" s="587"/>
      <c r="E132" s="587"/>
      <c r="F132" s="305"/>
      <c r="G132" s="309"/>
    </row>
    <row r="133" spans="1:7" s="232" customFormat="1" ht="24" customHeight="1">
      <c r="A133" s="326"/>
      <c r="B133" s="566"/>
      <c r="C133" s="566"/>
      <c r="D133" s="566"/>
      <c r="E133" s="566"/>
      <c r="F133" s="305"/>
      <c r="G133" s="309"/>
    </row>
    <row r="134" spans="1:7" s="232" customFormat="1" ht="24" customHeight="1">
      <c r="A134" s="326"/>
      <c r="B134" s="567"/>
      <c r="C134" s="568"/>
      <c r="D134" s="568"/>
      <c r="E134" s="569"/>
      <c r="F134" s="305"/>
      <c r="G134" s="309"/>
    </row>
    <row r="135" spans="1:7" s="232" customFormat="1" ht="27" customHeight="1">
      <c r="A135" s="327"/>
      <c r="B135" s="312" t="s">
        <v>1025</v>
      </c>
      <c r="C135" s="564"/>
      <c r="D135" s="565"/>
      <c r="E135" s="565"/>
      <c r="F135" s="305"/>
      <c r="G135" s="309"/>
    </row>
    <row r="136" spans="1:7" s="232" customFormat="1" ht="15" customHeight="1">
      <c r="B136" s="261"/>
      <c r="C136" s="261"/>
      <c r="D136" s="261"/>
      <c r="E136" s="261"/>
      <c r="F136" s="304"/>
      <c r="G136" s="304"/>
    </row>
    <row r="137" spans="1:7" s="232" customFormat="1" ht="48" customHeight="1">
      <c r="A137" s="230">
        <f>+A127+1</f>
        <v>15</v>
      </c>
      <c r="B137" s="471" t="s">
        <v>1036</v>
      </c>
      <c r="C137" s="471"/>
      <c r="D137" s="471"/>
      <c r="E137" s="471"/>
      <c r="F137" s="471"/>
      <c r="G137" s="471"/>
    </row>
    <row r="138" spans="1:7" s="232" customFormat="1" ht="27.75" customHeight="1">
      <c r="A138" s="227" t="s">
        <v>996</v>
      </c>
      <c r="B138" s="270"/>
      <c r="C138" s="270"/>
      <c r="D138" s="270"/>
      <c r="E138" s="270"/>
      <c r="F138" s="270"/>
      <c r="G138" s="310"/>
    </row>
    <row r="139" spans="1:7" s="232" customFormat="1" ht="27.75" customHeight="1">
      <c r="A139" s="227"/>
      <c r="B139" s="570" t="s">
        <v>1045</v>
      </c>
      <c r="C139" s="570"/>
      <c r="D139" s="314" t="s">
        <v>1046</v>
      </c>
      <c r="E139" s="270"/>
      <c r="F139" s="270"/>
      <c r="G139" s="310"/>
    </row>
    <row r="140" spans="1:7" s="232" customFormat="1" ht="29.25" customHeight="1">
      <c r="A140" s="271"/>
      <c r="B140" s="483" t="s">
        <v>1026</v>
      </c>
      <c r="C140" s="475"/>
      <c r="D140" s="315"/>
    </row>
    <row r="141" spans="1:7" s="232" customFormat="1" ht="29.25" customHeight="1">
      <c r="A141" s="271"/>
      <c r="B141" s="483" t="s">
        <v>1027</v>
      </c>
      <c r="C141" s="475"/>
      <c r="D141" s="315"/>
    </row>
    <row r="142" spans="1:7" s="232" customFormat="1" ht="29.25" customHeight="1">
      <c r="A142" s="271"/>
      <c r="B142" s="483" t="s">
        <v>1028</v>
      </c>
      <c r="C142" s="475"/>
      <c r="D142" s="315"/>
    </row>
    <row r="143" spans="1:7" s="232" customFormat="1" ht="29.25" customHeight="1">
      <c r="A143" s="271"/>
      <c r="B143" s="483" t="s">
        <v>1029</v>
      </c>
      <c r="C143" s="475"/>
      <c r="D143" s="315"/>
    </row>
    <row r="144" spans="1:7" s="232" customFormat="1" ht="29.25" customHeight="1">
      <c r="A144" s="271"/>
      <c r="B144" s="478" t="s">
        <v>1030</v>
      </c>
      <c r="C144" s="563"/>
      <c r="D144" s="315"/>
      <c r="E144" s="316">
        <f>SUM(D140:D144)</f>
        <v>0</v>
      </c>
    </row>
    <row r="145" spans="2:7" s="232" customFormat="1" ht="47.25" customHeight="1">
      <c r="B145" s="559"/>
      <c r="C145" s="560"/>
      <c r="D145" s="561"/>
      <c r="E145" s="560"/>
      <c r="F145" s="560"/>
      <c r="G145" s="562"/>
    </row>
    <row r="146" spans="2:7" s="232" customFormat="1" ht="15" customHeight="1">
      <c r="B146" s="302"/>
      <c r="C146" s="237"/>
      <c r="D146" s="237"/>
      <c r="E146" s="269"/>
      <c r="F146" s="269"/>
      <c r="G146" s="269"/>
    </row>
  </sheetData>
  <sheetProtection sheet="1" objects="1" scenarios="1" selectLockedCells="1"/>
  <mergeCells count="155">
    <mergeCell ref="B131:E131"/>
    <mergeCell ref="B132:E132"/>
    <mergeCell ref="B118:E118"/>
    <mergeCell ref="B120:E120"/>
    <mergeCell ref="B121:E121"/>
    <mergeCell ref="B122:E122"/>
    <mergeCell ref="B123:E123"/>
    <mergeCell ref="B124:E124"/>
    <mergeCell ref="B115:F115"/>
    <mergeCell ref="A1:G1"/>
    <mergeCell ref="B119:E119"/>
    <mergeCell ref="B128:E128"/>
    <mergeCell ref="B105:E105"/>
    <mergeCell ref="B106:E106"/>
    <mergeCell ref="C125:E125"/>
    <mergeCell ref="B127:G127"/>
    <mergeCell ref="B129:E129"/>
    <mergeCell ref="B130:E130"/>
    <mergeCell ref="B116:F116"/>
    <mergeCell ref="E117:F117"/>
    <mergeCell ref="B114:G114"/>
    <mergeCell ref="B101:C101"/>
    <mergeCell ref="D101:E101"/>
    <mergeCell ref="F101:G101"/>
    <mergeCell ref="B102:G102"/>
    <mergeCell ref="B103:G103"/>
    <mergeCell ref="A97:A100"/>
    <mergeCell ref="B97:C100"/>
    <mergeCell ref="D97:E97"/>
    <mergeCell ref="F97:G100"/>
    <mergeCell ref="D98:E98"/>
    <mergeCell ref="D99:E99"/>
    <mergeCell ref="D100:E100"/>
    <mergeCell ref="B145:G145"/>
    <mergeCell ref="B140:C140"/>
    <mergeCell ref="B141:C141"/>
    <mergeCell ref="B142:C142"/>
    <mergeCell ref="B143:C143"/>
    <mergeCell ref="B144:C144"/>
    <mergeCell ref="C135:E135"/>
    <mergeCell ref="B137:G137"/>
    <mergeCell ref="B133:E133"/>
    <mergeCell ref="B134:E134"/>
    <mergeCell ref="B139:C139"/>
    <mergeCell ref="B107:E107"/>
    <mergeCell ref="B108:E108"/>
    <mergeCell ref="B109:E109"/>
    <mergeCell ref="B110:E110"/>
    <mergeCell ref="C111:E111"/>
    <mergeCell ref="D92:E92"/>
    <mergeCell ref="F92:G92"/>
    <mergeCell ref="A93:A96"/>
    <mergeCell ref="B93:C96"/>
    <mergeCell ref="D93:E93"/>
    <mergeCell ref="F93:G96"/>
    <mergeCell ref="D94:E94"/>
    <mergeCell ref="D95:E95"/>
    <mergeCell ref="D96:E96"/>
    <mergeCell ref="D87:E87"/>
    <mergeCell ref="D88:E88"/>
    <mergeCell ref="A89:A91"/>
    <mergeCell ref="B89:C91"/>
    <mergeCell ref="D89:E89"/>
    <mergeCell ref="F89:G91"/>
    <mergeCell ref="D90:E90"/>
    <mergeCell ref="D91:E91"/>
    <mergeCell ref="B82:C82"/>
    <mergeCell ref="D82:E82"/>
    <mergeCell ref="F82:G82"/>
    <mergeCell ref="A83:A88"/>
    <mergeCell ref="B83:C88"/>
    <mergeCell ref="D83:E83"/>
    <mergeCell ref="F83:G88"/>
    <mergeCell ref="D84:E84"/>
    <mergeCell ref="D85:E85"/>
    <mergeCell ref="D86:E86"/>
    <mergeCell ref="A77:A81"/>
    <mergeCell ref="B77:C81"/>
    <mergeCell ref="D77:E77"/>
    <mergeCell ref="F77:G81"/>
    <mergeCell ref="D78:E78"/>
    <mergeCell ref="D79:E79"/>
    <mergeCell ref="D80:E80"/>
    <mergeCell ref="D81:E81"/>
    <mergeCell ref="A72:A76"/>
    <mergeCell ref="B72:C76"/>
    <mergeCell ref="D72:E72"/>
    <mergeCell ref="F72:G76"/>
    <mergeCell ref="D73:E73"/>
    <mergeCell ref="D74:E74"/>
    <mergeCell ref="D75:E75"/>
    <mergeCell ref="D76:E76"/>
    <mergeCell ref="B68:C68"/>
    <mergeCell ref="D68:E68"/>
    <mergeCell ref="F68:G68"/>
    <mergeCell ref="A69:A71"/>
    <mergeCell ref="B69:C71"/>
    <mergeCell ref="D69:E69"/>
    <mergeCell ref="F69:G71"/>
    <mergeCell ref="D70:E70"/>
    <mergeCell ref="D71:E71"/>
    <mergeCell ref="A64:A67"/>
    <mergeCell ref="B64:C67"/>
    <mergeCell ref="D64:E64"/>
    <mergeCell ref="D65:E65"/>
    <mergeCell ref="D66:E66"/>
    <mergeCell ref="D67:E67"/>
    <mergeCell ref="D60:E60"/>
    <mergeCell ref="F60:G60"/>
    <mergeCell ref="A61:A63"/>
    <mergeCell ref="B61:C63"/>
    <mergeCell ref="D61:E61"/>
    <mergeCell ref="D62:E62"/>
    <mergeCell ref="D63:E63"/>
    <mergeCell ref="B54:E54"/>
    <mergeCell ref="C55:F55"/>
    <mergeCell ref="B58:G58"/>
    <mergeCell ref="B40:G40"/>
    <mergeCell ref="B42:E42"/>
    <mergeCell ref="B43:E43"/>
    <mergeCell ref="B44:E44"/>
    <mergeCell ref="B45:E45"/>
    <mergeCell ref="B46:E46"/>
    <mergeCell ref="B47:E47"/>
    <mergeCell ref="B48:E48"/>
    <mergeCell ref="B49:E49"/>
    <mergeCell ref="B50:E50"/>
    <mergeCell ref="B36:F36"/>
    <mergeCell ref="B25:F25"/>
    <mergeCell ref="B27:G27"/>
    <mergeCell ref="B28:F28"/>
    <mergeCell ref="B29:F29"/>
    <mergeCell ref="B31:G31"/>
    <mergeCell ref="B51:E51"/>
    <mergeCell ref="B52:E52"/>
    <mergeCell ref="B53:E53"/>
    <mergeCell ref="B2:G2"/>
    <mergeCell ref="C3:G3"/>
    <mergeCell ref="C4:G4"/>
    <mergeCell ref="C5:G5"/>
    <mergeCell ref="C6:G6"/>
    <mergeCell ref="C7:G7"/>
    <mergeCell ref="B32:F32"/>
    <mergeCell ref="B33:F33"/>
    <mergeCell ref="B35:G35"/>
    <mergeCell ref="B18:G18"/>
    <mergeCell ref="C19:G19"/>
    <mergeCell ref="B23:G23"/>
    <mergeCell ref="B24:F24"/>
    <mergeCell ref="B14:G14"/>
    <mergeCell ref="B15:F15"/>
    <mergeCell ref="B16:F16"/>
    <mergeCell ref="B10:G10"/>
    <mergeCell ref="B11:F11"/>
    <mergeCell ref="B12:F12"/>
  </mergeCells>
  <phoneticPr fontId="7"/>
  <conditionalFormatting sqref="G116">
    <cfRule type="expression" dxfId="0" priority="1">
      <formula>#REF!="☑導入済"</formula>
    </cfRule>
  </conditionalFormatting>
  <dataValidations count="7">
    <dataValidation type="list" allowBlank="1" showInputMessage="1" showErrorMessage="1" sqref="G33" xr:uid="{ACCC9CFD-2A95-45B2-A8AD-581B04CD4872}">
      <formula1>"☑黒字, ☑2期連続黒字でない（赤字）,☑把握していない,該当なし"</formula1>
    </dataValidation>
    <dataValidation type="list" allowBlank="1" showInputMessage="1" showErrorMessage="1" sqref="G116" xr:uid="{69A3E765-C0D4-4600-BD8B-B1775C429A3C}">
      <formula1>"☑導入済,☑導入していない,☑把握していない,該当なし"</formula1>
    </dataValidation>
    <dataValidation type="list" allowBlank="1" showInputMessage="1" showErrorMessage="1" sqref="G37" xr:uid="{8AB33C46-7768-4873-A4AD-E03AC94059CF}">
      <formula1>"☑債務超過ではない,☑債務超過である,☑把握していない,該当なし"</formula1>
    </dataValidation>
    <dataValidation type="list" allowBlank="1" showInputMessage="1" showErrorMessage="1" sqref="G29" xr:uid="{7B7D5265-35F2-406A-87E1-4E2F799AA3E1}">
      <formula1>"☑黒字, ☑赤字,☑把握していない,該当なし"</formula1>
    </dataValidation>
    <dataValidation type="list" allowBlank="1" showInputMessage="1" showErrorMessage="1" sqref="G25" xr:uid="{D6B11E02-3787-4DBD-AE89-1C694E4EDF89}">
      <formula1>"☑ない,☑あった,☑把握していない,該当なし"</formula1>
    </dataValidation>
    <dataValidation type="list" allowBlank="1" showInputMessage="1" showErrorMessage="1" sqref="G12 G16" xr:uid="{C68041D2-2ED5-42AC-B96A-9BD7B0DC4B8B}">
      <formula1>"☑はい,☑いいえ,☑把握していない,該当なし"</formula1>
    </dataValidation>
    <dataValidation type="list" allowBlank="1" showInputMessage="1" showErrorMessage="1" sqref="F106:F111" xr:uid="{53F9EB12-0ABE-4EB4-A15F-E0C2EF02EAA9}">
      <formula1>"☑含まれていない,☑含まれている,該当なし"</formula1>
    </dataValidation>
  </dataValidations>
  <printOptions horizontalCentered="1"/>
  <pageMargins left="0.39370078740157483" right="0.39370078740157483" top="0.35433070866141736" bottom="0.35433070866141736" header="0.31496062992125984" footer="0.19685039370078741"/>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99"/>
  <sheetViews>
    <sheetView topLeftCell="A5" zoomScale="145" zoomScaleNormal="145" workbookViewId="0">
      <selection activeCell="D14" sqref="D14"/>
    </sheetView>
  </sheetViews>
  <sheetFormatPr defaultRowHeight="13.5"/>
  <cols>
    <col min="1" max="1" width="5" style="325" customWidth="1"/>
    <col min="2" max="2" width="12.625" style="325" customWidth="1"/>
    <col min="3" max="3" width="51" style="325" customWidth="1"/>
    <col min="4" max="6" width="17.375" style="325" customWidth="1"/>
    <col min="7" max="16384" width="9" style="325"/>
  </cols>
  <sheetData>
    <row r="2" spans="2:5" s="359" customFormat="1" ht="17.25" customHeight="1">
      <c r="B2" s="420" t="s">
        <v>5</v>
      </c>
    </row>
    <row r="3" spans="2:5" s="359" customFormat="1">
      <c r="B3" s="421"/>
    </row>
    <row r="4" spans="2:5" s="359" customFormat="1" ht="14.25" customHeight="1">
      <c r="B4" s="422" t="s">
        <v>70</v>
      </c>
      <c r="D4" s="423" t="s">
        <v>71</v>
      </c>
      <c r="E4" s="423" t="s">
        <v>72</v>
      </c>
    </row>
    <row r="5" spans="2:5" s="359" customFormat="1">
      <c r="B5" s="424" t="s">
        <v>73</v>
      </c>
      <c r="C5" s="360" t="s">
        <v>74</v>
      </c>
      <c r="D5" s="438"/>
      <c r="E5" s="360" t="s">
        <v>75</v>
      </c>
    </row>
    <row r="6" spans="2:5" s="359" customFormat="1">
      <c r="B6" s="425" t="s">
        <v>76</v>
      </c>
      <c r="C6" s="360" t="s">
        <v>77</v>
      </c>
      <c r="D6" s="438"/>
      <c r="E6" s="360" t="s">
        <v>78</v>
      </c>
    </row>
    <row r="7" spans="2:5" s="359" customFormat="1">
      <c r="B7" s="425" t="s">
        <v>79</v>
      </c>
      <c r="C7" s="360" t="s">
        <v>80</v>
      </c>
      <c r="D7" s="438"/>
      <c r="E7" s="360" t="s">
        <v>81</v>
      </c>
    </row>
    <row r="8" spans="2:5" s="359" customFormat="1">
      <c r="B8" s="425" t="s">
        <v>82</v>
      </c>
      <c r="C8" s="360" t="s">
        <v>83</v>
      </c>
      <c r="D8" s="438"/>
      <c r="E8" s="360" t="s">
        <v>81</v>
      </c>
    </row>
    <row r="9" spans="2:5" s="359" customFormat="1">
      <c r="B9" s="425" t="s">
        <v>84</v>
      </c>
      <c r="C9" s="360" t="s">
        <v>85</v>
      </c>
      <c r="D9" s="438"/>
      <c r="E9" s="360" t="s">
        <v>86</v>
      </c>
    </row>
    <row r="10" spans="2:5" s="359" customFormat="1">
      <c r="B10" s="425" t="s">
        <v>87</v>
      </c>
      <c r="C10" s="360" t="s">
        <v>88</v>
      </c>
      <c r="D10" s="438"/>
      <c r="E10" s="360" t="s">
        <v>86</v>
      </c>
    </row>
    <row r="11" spans="2:5" s="359" customFormat="1">
      <c r="B11" s="425" t="s">
        <v>89</v>
      </c>
      <c r="C11" s="360" t="s">
        <v>90</v>
      </c>
      <c r="D11" s="438"/>
      <c r="E11" s="360" t="s">
        <v>91</v>
      </c>
    </row>
    <row r="12" spans="2:5" s="359" customFormat="1">
      <c r="B12" s="425" t="s">
        <v>92</v>
      </c>
      <c r="C12" s="360" t="s">
        <v>93</v>
      </c>
      <c r="D12" s="438"/>
      <c r="E12" s="360" t="s">
        <v>91</v>
      </c>
    </row>
    <row r="13" spans="2:5" s="359" customFormat="1">
      <c r="B13" s="425" t="s">
        <v>94</v>
      </c>
      <c r="C13" s="360" t="s">
        <v>95</v>
      </c>
      <c r="D13" s="438"/>
      <c r="E13" s="360" t="s">
        <v>91</v>
      </c>
    </row>
    <row r="14" spans="2:5" s="359" customFormat="1">
      <c r="B14" s="425" t="s">
        <v>96</v>
      </c>
      <c r="C14" s="360" t="s">
        <v>97</v>
      </c>
      <c r="D14" s="438"/>
      <c r="E14" s="360" t="s">
        <v>91</v>
      </c>
    </row>
    <row r="15" spans="2:5" s="359" customFormat="1">
      <c r="B15" s="425" t="s">
        <v>98</v>
      </c>
      <c r="C15" s="360" t="s">
        <v>99</v>
      </c>
      <c r="D15" s="438"/>
      <c r="E15" s="360" t="s">
        <v>91</v>
      </c>
    </row>
    <row r="16" spans="2:5" s="359" customFormat="1">
      <c r="B16" s="425" t="s">
        <v>100</v>
      </c>
      <c r="C16" s="360" t="s">
        <v>101</v>
      </c>
      <c r="D16" s="438"/>
      <c r="E16" s="360" t="s">
        <v>91</v>
      </c>
    </row>
    <row r="17" spans="2:6" s="359" customFormat="1">
      <c r="B17" s="425" t="s">
        <v>102</v>
      </c>
      <c r="C17" s="360" t="s">
        <v>103</v>
      </c>
      <c r="D17" s="438"/>
      <c r="E17" s="360" t="s">
        <v>91</v>
      </c>
    </row>
    <row r="18" spans="2:6" s="359" customFormat="1">
      <c r="B18" s="425" t="s">
        <v>104</v>
      </c>
      <c r="C18" s="360" t="s">
        <v>105</v>
      </c>
      <c r="D18" s="438"/>
      <c r="E18" s="360" t="s">
        <v>106</v>
      </c>
    </row>
    <row r="19" spans="2:6" s="359" customFormat="1">
      <c r="B19" s="425" t="s">
        <v>107</v>
      </c>
      <c r="C19" s="360" t="s">
        <v>941</v>
      </c>
      <c r="D19" s="438"/>
      <c r="E19" s="360" t="s">
        <v>108</v>
      </c>
    </row>
    <row r="20" spans="2:6" s="359" customFormat="1">
      <c r="B20" s="425" t="s">
        <v>109</v>
      </c>
      <c r="C20" s="426" t="s">
        <v>114</v>
      </c>
      <c r="D20" s="438"/>
      <c r="E20" s="360" t="s">
        <v>108</v>
      </c>
    </row>
    <row r="21" spans="2:6" s="359" customFormat="1">
      <c r="B21" s="425" t="s">
        <v>111</v>
      </c>
      <c r="C21" s="426" t="s">
        <v>112</v>
      </c>
      <c r="D21" s="438"/>
      <c r="E21" s="360" t="s">
        <v>108</v>
      </c>
    </row>
    <row r="22" spans="2:6" s="359" customFormat="1">
      <c r="B22" s="425" t="s">
        <v>113</v>
      </c>
      <c r="C22" s="426" t="s">
        <v>110</v>
      </c>
      <c r="D22" s="438"/>
      <c r="E22" s="360" t="s">
        <v>108</v>
      </c>
    </row>
    <row r="23" spans="2:6" s="359" customFormat="1">
      <c r="B23" s="425" t="s">
        <v>115</v>
      </c>
      <c r="C23" s="426" t="s">
        <v>1032</v>
      </c>
      <c r="D23" s="438"/>
      <c r="E23" s="360" t="s">
        <v>108</v>
      </c>
    </row>
    <row r="24" spans="2:6" s="359" customFormat="1">
      <c r="B24" s="425" t="s">
        <v>116</v>
      </c>
      <c r="C24" s="427" t="s">
        <v>942</v>
      </c>
      <c r="D24" s="439"/>
      <c r="E24" s="360" t="s">
        <v>108</v>
      </c>
    </row>
    <row r="25" spans="2:6" s="359" customFormat="1">
      <c r="B25" s="425" t="s">
        <v>944</v>
      </c>
      <c r="C25" s="427" t="s">
        <v>943</v>
      </c>
      <c r="D25" s="439"/>
      <c r="E25" s="360" t="s">
        <v>108</v>
      </c>
    </row>
    <row r="26" spans="2:6" s="359" customFormat="1">
      <c r="B26" s="425" t="s">
        <v>117</v>
      </c>
      <c r="C26" s="360" t="s">
        <v>118</v>
      </c>
      <c r="D26" s="438"/>
      <c r="E26" s="360" t="s">
        <v>119</v>
      </c>
    </row>
    <row r="27" spans="2:6" s="359" customFormat="1">
      <c r="B27" s="425" t="s">
        <v>120</v>
      </c>
      <c r="C27" s="360" t="s">
        <v>121</v>
      </c>
      <c r="D27" s="438"/>
      <c r="E27" s="360" t="s">
        <v>122</v>
      </c>
    </row>
    <row r="28" spans="2:6" s="359" customFormat="1">
      <c r="B28" s="425" t="s">
        <v>123</v>
      </c>
      <c r="C28" s="361" t="s">
        <v>124</v>
      </c>
      <c r="D28" s="438"/>
      <c r="E28" s="360"/>
    </row>
    <row r="29" spans="2:6" s="359" customFormat="1">
      <c r="B29" s="425" t="s">
        <v>125</v>
      </c>
      <c r="C29" s="361" t="s">
        <v>126</v>
      </c>
      <c r="D29" s="438"/>
      <c r="E29" s="360" t="s">
        <v>127</v>
      </c>
    </row>
    <row r="30" spans="2:6" s="359" customFormat="1">
      <c r="B30" s="425" t="s">
        <v>128</v>
      </c>
      <c r="C30" s="361" t="s">
        <v>129</v>
      </c>
      <c r="D30" s="438"/>
      <c r="E30" s="360" t="s">
        <v>130</v>
      </c>
    </row>
    <row r="31" spans="2:6" s="359" customFormat="1">
      <c r="B31" s="425" t="s">
        <v>131</v>
      </c>
      <c r="C31" s="361" t="s">
        <v>132</v>
      </c>
      <c r="D31" s="438"/>
      <c r="E31" s="360" t="s">
        <v>133</v>
      </c>
    </row>
    <row r="32" spans="2:6" s="359" customFormat="1">
      <c r="B32" s="428"/>
      <c r="C32" s="429"/>
      <c r="D32" s="429"/>
      <c r="E32" s="429"/>
      <c r="F32" s="429"/>
    </row>
    <row r="33" spans="2:6" s="359" customFormat="1">
      <c r="B33" s="428"/>
      <c r="C33" s="429"/>
      <c r="D33" s="429"/>
      <c r="E33" s="429"/>
      <c r="F33" s="429"/>
    </row>
    <row r="34" spans="2:6" s="359" customFormat="1">
      <c r="B34" s="428"/>
      <c r="C34" s="429"/>
      <c r="D34" s="591" t="s">
        <v>71</v>
      </c>
      <c r="E34" s="592"/>
      <c r="F34" s="592"/>
    </row>
    <row r="35" spans="2:6" s="359" customFormat="1" ht="27" customHeight="1">
      <c r="B35" s="422" t="s">
        <v>134</v>
      </c>
      <c r="D35" s="423" t="s">
        <v>135</v>
      </c>
      <c r="E35" s="423" t="s">
        <v>93</v>
      </c>
      <c r="F35" s="430" t="s">
        <v>136</v>
      </c>
    </row>
    <row r="36" spans="2:6" s="359" customFormat="1">
      <c r="B36" s="431" t="s">
        <v>137</v>
      </c>
      <c r="C36" s="432" t="s">
        <v>138</v>
      </c>
      <c r="D36" s="437">
        <v>1</v>
      </c>
      <c r="E36" s="437">
        <v>1</v>
      </c>
      <c r="F36" s="437">
        <v>1</v>
      </c>
    </row>
    <row r="37" spans="2:6" s="359" customFormat="1">
      <c r="B37" s="421"/>
      <c r="C37" s="432" t="s">
        <v>139</v>
      </c>
      <c r="D37" s="437"/>
      <c r="E37" s="437"/>
      <c r="F37" s="437"/>
    </row>
    <row r="38" spans="2:6" s="359" customFormat="1">
      <c r="B38" s="421"/>
      <c r="C38" s="432" t="s">
        <v>140</v>
      </c>
      <c r="D38" s="437"/>
      <c r="E38" s="437"/>
      <c r="F38" s="437"/>
    </row>
    <row r="39" spans="2:6" s="359" customFormat="1">
      <c r="B39" s="421"/>
      <c r="C39" s="432" t="s">
        <v>141</v>
      </c>
      <c r="D39" s="437"/>
      <c r="E39" s="437"/>
      <c r="F39" s="437"/>
    </row>
    <row r="40" spans="2:6" s="359" customFormat="1">
      <c r="B40" s="421"/>
      <c r="C40" s="432" t="s">
        <v>142</v>
      </c>
      <c r="D40" s="437"/>
      <c r="E40" s="437"/>
      <c r="F40" s="437"/>
    </row>
    <row r="41" spans="2:6" s="359" customFormat="1">
      <c r="B41" s="421"/>
      <c r="C41" s="432" t="s">
        <v>143</v>
      </c>
      <c r="D41" s="437"/>
      <c r="E41" s="437"/>
      <c r="F41" s="437"/>
    </row>
    <row r="42" spans="2:6" s="359" customFormat="1">
      <c r="B42" s="421"/>
      <c r="C42" s="432" t="s">
        <v>144</v>
      </c>
      <c r="D42" s="437"/>
      <c r="E42" s="437"/>
      <c r="F42" s="437"/>
    </row>
    <row r="43" spans="2:6" s="359" customFormat="1">
      <c r="B43" s="421"/>
      <c r="C43" s="432" t="s">
        <v>145</v>
      </c>
      <c r="D43" s="437"/>
      <c r="E43" s="437"/>
      <c r="F43" s="437"/>
    </row>
    <row r="44" spans="2:6" s="359" customFormat="1">
      <c r="B44" s="421"/>
      <c r="C44" s="432" t="s">
        <v>146</v>
      </c>
      <c r="D44" s="437"/>
      <c r="E44" s="437"/>
      <c r="F44" s="437"/>
    </row>
    <row r="45" spans="2:6" s="359" customFormat="1">
      <c r="B45" s="421"/>
      <c r="C45" s="432" t="s">
        <v>147</v>
      </c>
      <c r="D45" s="437"/>
      <c r="E45" s="437"/>
      <c r="F45" s="437"/>
    </row>
    <row r="46" spans="2:6" s="359" customFormat="1">
      <c r="B46" s="421"/>
      <c r="C46" s="433" t="s">
        <v>148</v>
      </c>
      <c r="D46" s="437"/>
      <c r="E46" s="437"/>
      <c r="F46" s="437"/>
    </row>
    <row r="47" spans="2:6" s="359" customFormat="1">
      <c r="B47" s="421"/>
      <c r="C47" s="433" t="s">
        <v>149</v>
      </c>
      <c r="D47" s="437"/>
      <c r="E47" s="437"/>
      <c r="F47" s="437"/>
    </row>
    <row r="48" spans="2:6" s="359" customFormat="1">
      <c r="B48" s="421"/>
      <c r="C48" s="433" t="s">
        <v>150</v>
      </c>
      <c r="D48" s="437"/>
      <c r="E48" s="437"/>
      <c r="F48" s="437"/>
    </row>
    <row r="49" spans="2:6" s="359" customFormat="1">
      <c r="B49" s="421"/>
      <c r="C49" s="433" t="s">
        <v>151</v>
      </c>
      <c r="D49" s="437"/>
      <c r="E49" s="437"/>
      <c r="F49" s="437"/>
    </row>
    <row r="50" spans="2:6" s="359" customFormat="1">
      <c r="B50" s="421"/>
      <c r="C50" s="433" t="s">
        <v>152</v>
      </c>
      <c r="D50" s="437"/>
      <c r="E50" s="437"/>
      <c r="F50" s="437"/>
    </row>
    <row r="51" spans="2:6" s="359" customFormat="1">
      <c r="B51" s="421"/>
      <c r="C51" s="433" t="s">
        <v>153</v>
      </c>
      <c r="D51" s="437"/>
      <c r="E51" s="437"/>
      <c r="F51" s="437"/>
    </row>
    <row r="52" spans="2:6" s="359" customFormat="1">
      <c r="B52" s="421"/>
      <c r="C52" s="433" t="s">
        <v>154</v>
      </c>
      <c r="D52" s="437"/>
      <c r="E52" s="437"/>
      <c r="F52" s="437"/>
    </row>
    <row r="53" spans="2:6" s="359" customFormat="1">
      <c r="B53" s="421"/>
      <c r="C53" s="433" t="s">
        <v>155</v>
      </c>
      <c r="D53" s="437"/>
      <c r="E53" s="437"/>
      <c r="F53" s="437"/>
    </row>
    <row r="54" spans="2:6" s="359" customFormat="1">
      <c r="B54" s="421"/>
      <c r="C54" s="433" t="s">
        <v>156</v>
      </c>
      <c r="D54" s="437"/>
      <c r="E54" s="437"/>
      <c r="F54" s="437"/>
    </row>
    <row r="55" spans="2:6" s="359" customFormat="1">
      <c r="B55" s="421"/>
      <c r="C55" s="433" t="s">
        <v>157</v>
      </c>
      <c r="D55" s="437"/>
      <c r="E55" s="437"/>
      <c r="F55" s="437"/>
    </row>
    <row r="56" spans="2:6" s="359" customFormat="1">
      <c r="B56" s="421"/>
      <c r="C56" s="433" t="s">
        <v>158</v>
      </c>
      <c r="D56" s="437"/>
      <c r="E56" s="437"/>
      <c r="F56" s="437"/>
    </row>
    <row r="57" spans="2:6" s="359" customFormat="1">
      <c r="B57" s="421"/>
      <c r="C57" s="433" t="s">
        <v>159</v>
      </c>
      <c r="D57" s="437"/>
      <c r="E57" s="437"/>
      <c r="F57" s="437"/>
    </row>
    <row r="58" spans="2:6" s="359" customFormat="1">
      <c r="B58" s="421"/>
      <c r="C58" s="433" t="s">
        <v>160</v>
      </c>
      <c r="D58" s="437"/>
      <c r="E58" s="437"/>
      <c r="F58" s="437"/>
    </row>
    <row r="59" spans="2:6" s="359" customFormat="1">
      <c r="B59" s="421"/>
      <c r="C59" s="433" t="s">
        <v>161</v>
      </c>
      <c r="D59" s="437"/>
      <c r="E59" s="437"/>
      <c r="F59" s="437"/>
    </row>
    <row r="60" spans="2:6" s="359" customFormat="1">
      <c r="B60" s="421"/>
      <c r="C60" s="433" t="s">
        <v>162</v>
      </c>
      <c r="D60" s="437"/>
      <c r="E60" s="437"/>
      <c r="F60" s="437"/>
    </row>
    <row r="61" spans="2:6" s="359" customFormat="1">
      <c r="B61" s="421"/>
      <c r="C61" s="433" t="s">
        <v>163</v>
      </c>
      <c r="D61" s="437"/>
      <c r="E61" s="437"/>
      <c r="F61" s="437"/>
    </row>
    <row r="62" spans="2:6" s="359" customFormat="1">
      <c r="B62" s="421"/>
      <c r="C62" s="433" t="s">
        <v>164</v>
      </c>
      <c r="D62" s="437"/>
      <c r="E62" s="437"/>
      <c r="F62" s="437"/>
    </row>
    <row r="63" spans="2:6" s="359" customFormat="1">
      <c r="B63" s="421"/>
      <c r="C63" s="433" t="s">
        <v>165</v>
      </c>
      <c r="D63" s="437"/>
      <c r="E63" s="437"/>
      <c r="F63" s="437"/>
    </row>
    <row r="64" spans="2:6" s="359" customFormat="1">
      <c r="B64" s="421"/>
      <c r="C64" s="433" t="s">
        <v>166</v>
      </c>
      <c r="D64" s="437"/>
      <c r="E64" s="437"/>
      <c r="F64" s="437"/>
    </row>
    <row r="65" spans="2:6" s="359" customFormat="1">
      <c r="B65" s="421"/>
      <c r="C65" s="433" t="s">
        <v>167</v>
      </c>
      <c r="D65" s="437"/>
      <c r="E65" s="437"/>
      <c r="F65" s="437"/>
    </row>
    <row r="66" spans="2:6" s="359" customFormat="1">
      <c r="B66" s="421"/>
      <c r="C66" s="433" t="s">
        <v>168</v>
      </c>
      <c r="D66" s="437"/>
      <c r="E66" s="437"/>
      <c r="F66" s="437"/>
    </row>
    <row r="67" spans="2:6" s="359" customFormat="1">
      <c r="B67" s="421"/>
      <c r="C67" s="433" t="s">
        <v>169</v>
      </c>
      <c r="D67" s="437"/>
      <c r="E67" s="437"/>
      <c r="F67" s="437"/>
    </row>
    <row r="68" spans="2:6" s="359" customFormat="1">
      <c r="B68" s="421"/>
      <c r="C68" s="433" t="s">
        <v>170</v>
      </c>
      <c r="D68" s="437"/>
      <c r="E68" s="437"/>
      <c r="F68" s="437"/>
    </row>
    <row r="69" spans="2:6" s="359" customFormat="1">
      <c r="B69" s="421"/>
      <c r="C69" s="433" t="s">
        <v>171</v>
      </c>
      <c r="D69" s="437"/>
      <c r="E69" s="437"/>
      <c r="F69" s="437"/>
    </row>
    <row r="70" spans="2:6" s="359" customFormat="1">
      <c r="B70" s="421"/>
      <c r="C70" s="433" t="s">
        <v>172</v>
      </c>
      <c r="D70" s="437"/>
      <c r="E70" s="437"/>
      <c r="F70" s="437"/>
    </row>
    <row r="71" spans="2:6" s="359" customFormat="1">
      <c r="B71" s="421"/>
      <c r="C71" s="433" t="s">
        <v>173</v>
      </c>
      <c r="D71" s="437"/>
      <c r="E71" s="437"/>
      <c r="F71" s="437"/>
    </row>
    <row r="72" spans="2:6" s="359" customFormat="1">
      <c r="B72" s="421"/>
      <c r="C72" s="433" t="s">
        <v>174</v>
      </c>
      <c r="D72" s="437"/>
      <c r="E72" s="437"/>
      <c r="F72" s="437"/>
    </row>
    <row r="73" spans="2:6" s="359" customFormat="1">
      <c r="B73" s="421"/>
      <c r="C73" s="433" t="s">
        <v>175</v>
      </c>
      <c r="D73" s="437"/>
      <c r="E73" s="437"/>
      <c r="F73" s="437"/>
    </row>
    <row r="74" spans="2:6" s="359" customFormat="1">
      <c r="B74" s="421"/>
      <c r="C74" s="433" t="s">
        <v>176</v>
      </c>
      <c r="D74" s="437"/>
      <c r="E74" s="437"/>
      <c r="F74" s="437"/>
    </row>
    <row r="75" spans="2:6" s="359" customFormat="1">
      <c r="B75" s="421"/>
      <c r="C75" s="433" t="s">
        <v>177</v>
      </c>
      <c r="D75" s="437"/>
      <c r="E75" s="437"/>
      <c r="F75" s="437"/>
    </row>
    <row r="76" spans="2:6" s="359" customFormat="1">
      <c r="B76" s="421"/>
      <c r="C76" s="433" t="s">
        <v>178</v>
      </c>
      <c r="D76" s="437"/>
      <c r="E76" s="437"/>
      <c r="F76" s="437"/>
    </row>
    <row r="77" spans="2:6" s="359" customFormat="1">
      <c r="B77" s="421"/>
      <c r="C77" s="433" t="s">
        <v>179</v>
      </c>
      <c r="D77" s="437"/>
      <c r="E77" s="437"/>
      <c r="F77" s="437"/>
    </row>
    <row r="78" spans="2:6" s="359" customFormat="1">
      <c r="B78" s="421"/>
      <c r="C78" s="433" t="s">
        <v>180</v>
      </c>
      <c r="D78" s="437"/>
      <c r="E78" s="437"/>
      <c r="F78" s="437"/>
    </row>
    <row r="79" spans="2:6" s="359" customFormat="1">
      <c r="B79" s="421"/>
      <c r="C79" s="433" t="s">
        <v>181</v>
      </c>
      <c r="D79" s="437"/>
      <c r="E79" s="437"/>
      <c r="F79" s="437"/>
    </row>
    <row r="80" spans="2:6" s="359" customFormat="1">
      <c r="B80" s="421"/>
      <c r="C80" s="433" t="s">
        <v>182</v>
      </c>
      <c r="D80" s="437"/>
      <c r="E80" s="437"/>
      <c r="F80" s="437"/>
    </row>
    <row r="81" spans="2:6" s="359" customFormat="1">
      <c r="B81" s="421"/>
      <c r="C81" s="433" t="s">
        <v>183</v>
      </c>
      <c r="D81" s="437"/>
      <c r="E81" s="437"/>
      <c r="F81" s="437"/>
    </row>
    <row r="82" spans="2:6" s="359" customFormat="1">
      <c r="B82" s="421"/>
      <c r="C82" s="433" t="s">
        <v>184</v>
      </c>
      <c r="D82" s="437"/>
      <c r="E82" s="437"/>
      <c r="F82" s="437"/>
    </row>
    <row r="83" spans="2:6" s="359" customFormat="1">
      <c r="B83" s="421"/>
      <c r="C83" s="433" t="s">
        <v>185</v>
      </c>
      <c r="D83" s="434">
        <f>SUM(D36:D82)</f>
        <v>1</v>
      </c>
      <c r="E83" s="434">
        <f>SUM(E36:E82)</f>
        <v>1</v>
      </c>
      <c r="F83" s="434">
        <f>SUM(F36:F82)</f>
        <v>1</v>
      </c>
    </row>
    <row r="84" spans="2:6" s="359" customFormat="1">
      <c r="B84" s="421"/>
    </row>
    <row r="85" spans="2:6" s="359" customFormat="1">
      <c r="B85" s="428"/>
      <c r="C85" s="429"/>
    </row>
    <row r="86" spans="2:6" ht="21.95" customHeight="1">
      <c r="B86" s="372" t="s">
        <v>186</v>
      </c>
      <c r="C86" s="373"/>
      <c r="D86" s="373"/>
    </row>
    <row r="87" spans="2:6" ht="20.100000000000001" customHeight="1">
      <c r="B87" s="377" t="s">
        <v>187</v>
      </c>
    </row>
    <row r="89" spans="2:6" ht="20.100000000000001" customHeight="1">
      <c r="B89" s="435" t="s">
        <v>188</v>
      </c>
      <c r="C89" s="436"/>
    </row>
    <row r="90" spans="2:6" ht="40.5" customHeight="1">
      <c r="B90" s="394" t="s">
        <v>189</v>
      </c>
      <c r="C90" s="377" t="s">
        <v>1047</v>
      </c>
    </row>
    <row r="91" spans="2:6" ht="40.5" customHeight="1">
      <c r="B91" s="394" t="s">
        <v>190</v>
      </c>
      <c r="C91" s="377" t="s">
        <v>191</v>
      </c>
    </row>
    <row r="93" spans="2:6" ht="20.100000000000001" customHeight="1">
      <c r="B93" s="435" t="s">
        <v>192</v>
      </c>
      <c r="C93" s="436"/>
    </row>
    <row r="94" spans="2:6" ht="52.5" customHeight="1">
      <c r="B94" s="394" t="s">
        <v>1048</v>
      </c>
      <c r="C94" s="377" t="s">
        <v>193</v>
      </c>
    </row>
    <row r="95" spans="2:6" ht="40.5" customHeight="1">
      <c r="B95" s="394" t="s">
        <v>194</v>
      </c>
      <c r="C95" s="377" t="s">
        <v>195</v>
      </c>
    </row>
    <row r="96" spans="2:6" ht="30" customHeight="1">
      <c r="B96" s="376" t="s">
        <v>196</v>
      </c>
      <c r="C96" s="377" t="s">
        <v>197</v>
      </c>
    </row>
    <row r="98" spans="2:3" ht="20.100000000000001" customHeight="1">
      <c r="B98" s="435" t="s">
        <v>198</v>
      </c>
      <c r="C98" s="436"/>
    </row>
    <row r="99" spans="2:3" ht="24.95" customHeight="1">
      <c r="B99" s="377" t="s">
        <v>199</v>
      </c>
    </row>
  </sheetData>
  <sheetProtection sheet="1" objects="1" scenarios="1" selectLockedCells="1"/>
  <mergeCells count="1">
    <mergeCell ref="D34:F34"/>
  </mergeCells>
  <phoneticPr fontId="7"/>
  <pageMargins left="0.75" right="0.75" top="1" bottom="1" header="0.5" footer="0.5"/>
  <pageSetup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115"/>
  <sheetViews>
    <sheetView topLeftCell="A9" workbookViewId="0">
      <selection activeCell="N54" sqref="N54"/>
    </sheetView>
  </sheetViews>
  <sheetFormatPr defaultRowHeight="13.5"/>
  <cols>
    <col min="1" max="1" width="3" style="325" customWidth="1"/>
    <col min="2" max="2" width="13.25" style="325" customWidth="1"/>
    <col min="3" max="3" width="53.5" style="325" customWidth="1"/>
    <col min="4" max="4" width="8" style="325" customWidth="1"/>
    <col min="5" max="14" width="12" style="325" customWidth="1"/>
    <col min="15" max="16384" width="9" style="325"/>
  </cols>
  <sheetData>
    <row r="2" spans="2:14" ht="17.25" customHeight="1">
      <c r="B2" s="339" t="s">
        <v>200</v>
      </c>
    </row>
    <row r="3" spans="2:14">
      <c r="B3" s="325" t="s">
        <v>201</v>
      </c>
    </row>
    <row r="5" spans="2:14" ht="27" customHeight="1">
      <c r="B5" s="340" t="s">
        <v>202</v>
      </c>
      <c r="C5" s="340" t="s">
        <v>203</v>
      </c>
      <c r="D5" s="340" t="s">
        <v>72</v>
      </c>
      <c r="E5" s="405" t="s">
        <v>185</v>
      </c>
      <c r="F5" s="405" t="s">
        <v>138</v>
      </c>
      <c r="G5" s="405" t="s">
        <v>204</v>
      </c>
      <c r="H5" s="405" t="s">
        <v>205</v>
      </c>
      <c r="I5" s="405" t="s">
        <v>206</v>
      </c>
      <c r="J5" s="405" t="s">
        <v>207</v>
      </c>
      <c r="K5" s="405" t="s">
        <v>208</v>
      </c>
      <c r="L5" s="405" t="s">
        <v>209</v>
      </c>
      <c r="M5" s="405" t="s">
        <v>210</v>
      </c>
      <c r="N5" s="405" t="s">
        <v>211</v>
      </c>
    </row>
    <row r="6" spans="2:14" s="384" customFormat="1" ht="59.25" customHeight="1">
      <c r="B6" s="385"/>
      <c r="D6" s="385" t="s">
        <v>212</v>
      </c>
      <c r="E6" s="404"/>
      <c r="F6" s="404" t="s">
        <v>138</v>
      </c>
      <c r="G6" s="404" t="s">
        <v>213</v>
      </c>
      <c r="H6" s="404" t="s">
        <v>214</v>
      </c>
      <c r="I6" s="404" t="s">
        <v>215</v>
      </c>
      <c r="J6" s="404" t="s">
        <v>216</v>
      </c>
      <c r="K6" s="404" t="s">
        <v>217</v>
      </c>
      <c r="L6" s="404" t="s">
        <v>218</v>
      </c>
      <c r="M6" s="404" t="s">
        <v>219</v>
      </c>
      <c r="N6" s="404" t="s">
        <v>220</v>
      </c>
    </row>
    <row r="7" spans="2:14">
      <c r="B7" s="341"/>
      <c r="C7" s="341"/>
      <c r="D7" s="341"/>
      <c r="E7" s="342" t="s">
        <v>221</v>
      </c>
      <c r="F7" s="342" t="s">
        <v>221</v>
      </c>
      <c r="G7" s="342" t="s">
        <v>221</v>
      </c>
      <c r="H7" s="342" t="s">
        <v>221</v>
      </c>
      <c r="I7" s="342" t="s">
        <v>221</v>
      </c>
      <c r="J7" s="342" t="s">
        <v>221</v>
      </c>
      <c r="K7" s="342" t="s">
        <v>221</v>
      </c>
      <c r="L7" s="342" t="s">
        <v>221</v>
      </c>
      <c r="M7" s="342" t="s">
        <v>221</v>
      </c>
      <c r="N7" s="342" t="s">
        <v>221</v>
      </c>
    </row>
    <row r="8" spans="2:14" ht="14.25" customHeight="1">
      <c r="B8" s="386" t="s">
        <v>222</v>
      </c>
      <c r="C8" s="386" t="s">
        <v>223</v>
      </c>
    </row>
    <row r="9" spans="2:14">
      <c r="B9" s="345" t="s">
        <v>224</v>
      </c>
      <c r="C9" s="346" t="s">
        <v>225</v>
      </c>
      <c r="D9" s="345" t="s">
        <v>119</v>
      </c>
      <c r="E9" s="379">
        <f t="shared" ref="E9:E20" si="0">+F9+G9+H9+I9+J9+K9+L9+N9+M9</f>
        <v>0</v>
      </c>
      <c r="F9" s="379"/>
      <c r="G9" s="379"/>
      <c r="H9" s="379"/>
      <c r="I9" s="379"/>
      <c r="J9" s="379"/>
      <c r="K9" s="379"/>
      <c r="L9" s="379"/>
      <c r="M9" s="379"/>
      <c r="N9" s="379"/>
    </row>
    <row r="10" spans="2:14">
      <c r="B10" s="345" t="s">
        <v>226</v>
      </c>
      <c r="C10" s="346" t="s">
        <v>227</v>
      </c>
      <c r="D10" s="345" t="s">
        <v>119</v>
      </c>
      <c r="E10" s="379">
        <f t="shared" si="0"/>
        <v>0</v>
      </c>
      <c r="F10" s="379"/>
      <c r="G10" s="379"/>
      <c r="H10" s="379"/>
      <c r="I10" s="379"/>
      <c r="J10" s="379"/>
      <c r="K10" s="379"/>
      <c r="L10" s="379"/>
      <c r="M10" s="379"/>
      <c r="N10" s="379"/>
    </row>
    <row r="11" spans="2:14">
      <c r="B11" s="345" t="s">
        <v>228</v>
      </c>
      <c r="C11" s="346" t="s">
        <v>229</v>
      </c>
      <c r="D11" s="345" t="s">
        <v>230</v>
      </c>
      <c r="E11" s="379">
        <f t="shared" si="0"/>
        <v>0</v>
      </c>
      <c r="F11" s="379"/>
      <c r="G11" s="379"/>
      <c r="H11" s="379"/>
      <c r="I11" s="379"/>
      <c r="J11" s="379"/>
      <c r="K11" s="379"/>
      <c r="L11" s="379"/>
      <c r="M11" s="379"/>
      <c r="N11" s="379"/>
    </row>
    <row r="12" spans="2:14">
      <c r="B12" s="345" t="s">
        <v>231</v>
      </c>
      <c r="C12" s="346" t="s">
        <v>232</v>
      </c>
      <c r="D12" s="345" t="s">
        <v>122</v>
      </c>
      <c r="E12" s="379">
        <f t="shared" si="0"/>
        <v>0</v>
      </c>
      <c r="F12" s="379"/>
      <c r="G12" s="379"/>
      <c r="H12" s="379"/>
      <c r="I12" s="379"/>
      <c r="J12" s="379"/>
      <c r="K12" s="379"/>
      <c r="L12" s="379"/>
      <c r="M12" s="379"/>
      <c r="N12" s="379"/>
    </row>
    <row r="13" spans="2:14">
      <c r="B13" s="345" t="s">
        <v>233</v>
      </c>
      <c r="C13" s="346" t="s">
        <v>234</v>
      </c>
      <c r="D13" s="345" t="s">
        <v>122</v>
      </c>
      <c r="E13" s="379">
        <f t="shared" si="0"/>
        <v>0</v>
      </c>
      <c r="F13" s="379"/>
      <c r="G13" s="379"/>
      <c r="H13" s="379"/>
      <c r="I13" s="379"/>
      <c r="J13" s="379"/>
      <c r="K13" s="379"/>
      <c r="L13" s="379"/>
      <c r="M13" s="379"/>
      <c r="N13" s="379"/>
    </row>
    <row r="14" spans="2:14">
      <c r="B14" s="345" t="s">
        <v>235</v>
      </c>
      <c r="C14" s="346" t="s">
        <v>945</v>
      </c>
      <c r="D14" s="345" t="s">
        <v>108</v>
      </c>
      <c r="E14" s="379">
        <f t="shared" si="0"/>
        <v>0</v>
      </c>
      <c r="F14" s="379"/>
      <c r="G14" s="379"/>
      <c r="H14" s="379"/>
      <c r="I14" s="379"/>
      <c r="J14" s="379"/>
      <c r="K14" s="379"/>
      <c r="L14" s="379"/>
      <c r="M14" s="379"/>
      <c r="N14" s="379"/>
    </row>
    <row r="15" spans="2:14">
      <c r="B15" s="345" t="s">
        <v>236</v>
      </c>
      <c r="C15" s="387" t="s">
        <v>239</v>
      </c>
      <c r="D15" s="345" t="s">
        <v>108</v>
      </c>
      <c r="E15" s="379">
        <f t="shared" si="0"/>
        <v>0</v>
      </c>
      <c r="F15" s="379"/>
      <c r="G15" s="379"/>
      <c r="H15" s="379"/>
      <c r="I15" s="379"/>
      <c r="J15" s="379"/>
      <c r="K15" s="379"/>
      <c r="L15" s="379"/>
      <c r="M15" s="379"/>
      <c r="N15" s="379"/>
    </row>
    <row r="16" spans="2:14">
      <c r="B16" s="345" t="s">
        <v>238</v>
      </c>
      <c r="C16" s="387" t="s">
        <v>237</v>
      </c>
      <c r="D16" s="345" t="s">
        <v>108</v>
      </c>
      <c r="E16" s="379">
        <f t="shared" si="0"/>
        <v>0</v>
      </c>
      <c r="F16" s="379"/>
      <c r="G16" s="379"/>
      <c r="H16" s="379"/>
      <c r="I16" s="379"/>
      <c r="J16" s="379"/>
      <c r="K16" s="379"/>
      <c r="L16" s="379"/>
      <c r="M16" s="379"/>
      <c r="N16" s="379"/>
    </row>
    <row r="17" spans="2:14">
      <c r="B17" s="345" t="s">
        <v>240</v>
      </c>
      <c r="C17" s="387" t="s">
        <v>241</v>
      </c>
      <c r="D17" s="345" t="s">
        <v>108</v>
      </c>
      <c r="E17" s="379">
        <f t="shared" si="0"/>
        <v>0</v>
      </c>
      <c r="F17" s="379"/>
      <c r="G17" s="379"/>
      <c r="H17" s="379"/>
      <c r="I17" s="379"/>
      <c r="J17" s="379"/>
      <c r="K17" s="379"/>
      <c r="L17" s="379"/>
      <c r="M17" s="379"/>
      <c r="N17" s="379"/>
    </row>
    <row r="18" spans="2:14">
      <c r="B18" s="345" t="s">
        <v>242</v>
      </c>
      <c r="C18" s="346" t="s">
        <v>243</v>
      </c>
      <c r="D18" s="345" t="s">
        <v>244</v>
      </c>
      <c r="E18" s="379">
        <f t="shared" si="0"/>
        <v>0</v>
      </c>
      <c r="F18" s="379"/>
      <c r="G18" s="379"/>
      <c r="H18" s="379"/>
      <c r="I18" s="379"/>
      <c r="J18" s="379"/>
      <c r="K18" s="379"/>
      <c r="L18" s="379"/>
      <c r="M18" s="379"/>
      <c r="N18" s="379"/>
    </row>
    <row r="19" spans="2:14">
      <c r="B19" s="345" t="s">
        <v>245</v>
      </c>
      <c r="C19" s="346" t="s">
        <v>246</v>
      </c>
      <c r="D19" s="345" t="s">
        <v>247</v>
      </c>
      <c r="E19" s="379">
        <f t="shared" si="0"/>
        <v>0</v>
      </c>
      <c r="F19" s="379"/>
      <c r="G19" s="379"/>
      <c r="H19" s="379"/>
      <c r="I19" s="379"/>
      <c r="J19" s="379"/>
      <c r="K19" s="379"/>
      <c r="L19" s="379"/>
      <c r="M19" s="379"/>
      <c r="N19" s="379"/>
    </row>
    <row r="20" spans="2:14">
      <c r="B20" s="345" t="s">
        <v>248</v>
      </c>
      <c r="C20" s="346" t="s">
        <v>249</v>
      </c>
      <c r="D20" s="345" t="s">
        <v>244</v>
      </c>
      <c r="E20" s="379">
        <f t="shared" si="0"/>
        <v>0</v>
      </c>
      <c r="F20" s="379"/>
      <c r="G20" s="379"/>
      <c r="H20" s="379"/>
      <c r="I20" s="379"/>
      <c r="J20" s="379"/>
      <c r="K20" s="379"/>
      <c r="L20" s="379"/>
      <c r="M20" s="379"/>
      <c r="N20" s="379"/>
    </row>
    <row r="21" spans="2:14">
      <c r="B21" s="345" t="s">
        <v>250</v>
      </c>
      <c r="C21" s="346" t="s">
        <v>251</v>
      </c>
      <c r="D21" s="345" t="s">
        <v>252</v>
      </c>
      <c r="E21" s="379"/>
      <c r="F21" s="379"/>
      <c r="G21" s="379"/>
      <c r="H21" s="379"/>
      <c r="I21" s="379"/>
      <c r="J21" s="379"/>
      <c r="K21" s="379"/>
      <c r="L21" s="379"/>
      <c r="M21" s="379"/>
      <c r="N21" s="379"/>
    </row>
    <row r="22" spans="2:14">
      <c r="B22" s="345" t="s">
        <v>253</v>
      </c>
      <c r="C22" s="346" t="s">
        <v>254</v>
      </c>
      <c r="D22" s="345" t="s">
        <v>108</v>
      </c>
      <c r="E22" s="379">
        <f>+F22+G22+H22+I22+J22+K22+L22+N22+M22</f>
        <v>0</v>
      </c>
      <c r="F22" s="379"/>
      <c r="G22" s="379"/>
      <c r="H22" s="379"/>
      <c r="I22" s="379"/>
      <c r="J22" s="379"/>
      <c r="K22" s="379"/>
      <c r="L22" s="379"/>
      <c r="M22" s="379"/>
      <c r="N22" s="379"/>
    </row>
    <row r="23" spans="2:14">
      <c r="B23" s="345" t="s">
        <v>255</v>
      </c>
      <c r="C23" s="346" t="s">
        <v>256</v>
      </c>
      <c r="D23" s="345" t="s">
        <v>244</v>
      </c>
      <c r="E23" s="379"/>
      <c r="F23" s="379"/>
      <c r="G23" s="379"/>
      <c r="H23" s="379"/>
      <c r="I23" s="379"/>
      <c r="J23" s="379"/>
      <c r="K23" s="379"/>
      <c r="L23" s="379"/>
      <c r="M23" s="379"/>
      <c r="N23" s="379"/>
    </row>
    <row r="24" spans="2:14">
      <c r="B24" s="345" t="s">
        <v>257</v>
      </c>
      <c r="C24" s="346" t="s">
        <v>258</v>
      </c>
      <c r="D24" s="345" t="s">
        <v>244</v>
      </c>
      <c r="E24" s="379"/>
      <c r="F24" s="379"/>
      <c r="G24" s="379"/>
      <c r="H24" s="379"/>
      <c r="I24" s="379"/>
      <c r="J24" s="379"/>
      <c r="K24" s="379"/>
      <c r="L24" s="379"/>
      <c r="M24" s="379"/>
      <c r="N24" s="379"/>
    </row>
    <row r="25" spans="2:14">
      <c r="B25" s="345" t="s">
        <v>259</v>
      </c>
      <c r="C25" s="346" t="s">
        <v>260</v>
      </c>
      <c r="D25" s="345" t="s">
        <v>247</v>
      </c>
      <c r="E25" s="379"/>
      <c r="F25" s="379"/>
      <c r="G25" s="379"/>
      <c r="H25" s="379"/>
      <c r="I25" s="379"/>
      <c r="J25" s="379"/>
      <c r="K25" s="379"/>
      <c r="L25" s="379"/>
      <c r="M25" s="379"/>
      <c r="N25" s="379"/>
    </row>
    <row r="27" spans="2:14" ht="14.25" customHeight="1">
      <c r="B27" s="386" t="s">
        <v>261</v>
      </c>
      <c r="C27" s="386" t="s">
        <v>262</v>
      </c>
    </row>
    <row r="28" spans="2:14">
      <c r="B28" s="345" t="s">
        <v>263</v>
      </c>
      <c r="C28" s="346" t="s">
        <v>264</v>
      </c>
      <c r="D28" s="345" t="s">
        <v>119</v>
      </c>
      <c r="E28" s="379">
        <f t="shared" ref="E28:E33" si="1">+F28+G28+H28+I28+J28+K28+L28+N28+M28</f>
        <v>0</v>
      </c>
      <c r="F28" s="379"/>
      <c r="G28" s="379"/>
      <c r="H28" s="379"/>
      <c r="I28" s="379"/>
      <c r="J28" s="379"/>
      <c r="K28" s="379"/>
      <c r="L28" s="379"/>
      <c r="M28" s="379"/>
      <c r="N28" s="379"/>
    </row>
    <row r="29" spans="2:14">
      <c r="B29" s="345" t="s">
        <v>265</v>
      </c>
      <c r="C29" s="346" t="s">
        <v>266</v>
      </c>
      <c r="D29" s="345" t="s">
        <v>230</v>
      </c>
      <c r="E29" s="379">
        <f t="shared" si="1"/>
        <v>0</v>
      </c>
      <c r="F29" s="379"/>
      <c r="G29" s="379"/>
      <c r="H29" s="379"/>
      <c r="I29" s="379"/>
      <c r="J29" s="379"/>
      <c r="K29" s="379"/>
      <c r="L29" s="379"/>
      <c r="M29" s="379"/>
      <c r="N29" s="379"/>
    </row>
    <row r="30" spans="2:14">
      <c r="B30" s="345" t="s">
        <v>267</v>
      </c>
      <c r="C30" s="346" t="s">
        <v>268</v>
      </c>
      <c r="D30" s="345" t="s">
        <v>119</v>
      </c>
      <c r="E30" s="379">
        <f t="shared" si="1"/>
        <v>0</v>
      </c>
      <c r="F30" s="379"/>
      <c r="G30" s="379"/>
      <c r="H30" s="379"/>
      <c r="I30" s="379"/>
      <c r="J30" s="379"/>
      <c r="K30" s="379"/>
      <c r="L30" s="379"/>
      <c r="M30" s="379"/>
      <c r="N30" s="379"/>
    </row>
    <row r="31" spans="2:14">
      <c r="B31" s="345" t="s">
        <v>269</v>
      </c>
      <c r="C31" s="346" t="s">
        <v>270</v>
      </c>
      <c r="D31" s="345" t="s">
        <v>271</v>
      </c>
      <c r="E31" s="379">
        <f t="shared" si="1"/>
        <v>0</v>
      </c>
      <c r="F31" s="379"/>
      <c r="G31" s="379"/>
      <c r="H31" s="379"/>
      <c r="I31" s="379"/>
      <c r="J31" s="379"/>
      <c r="K31" s="379"/>
      <c r="L31" s="379"/>
      <c r="M31" s="379"/>
      <c r="N31" s="379"/>
    </row>
    <row r="32" spans="2:14">
      <c r="B32" s="345" t="s">
        <v>272</v>
      </c>
      <c r="C32" s="346" t="s">
        <v>273</v>
      </c>
      <c r="D32" s="345" t="s">
        <v>274</v>
      </c>
      <c r="E32" s="379">
        <f t="shared" si="1"/>
        <v>0</v>
      </c>
      <c r="F32" s="379"/>
      <c r="G32" s="379"/>
      <c r="H32" s="379"/>
      <c r="I32" s="379"/>
      <c r="J32" s="379"/>
      <c r="K32" s="379"/>
      <c r="L32" s="379"/>
      <c r="M32" s="379"/>
      <c r="N32" s="379"/>
    </row>
    <row r="33" spans="2:14">
      <c r="B33" s="345" t="s">
        <v>275</v>
      </c>
      <c r="C33" s="346" t="s">
        <v>276</v>
      </c>
      <c r="D33" s="345" t="s">
        <v>252</v>
      </c>
      <c r="E33" s="379">
        <f t="shared" si="1"/>
        <v>0</v>
      </c>
      <c r="F33" s="379"/>
      <c r="G33" s="379"/>
      <c r="H33" s="379"/>
      <c r="I33" s="379"/>
      <c r="J33" s="379"/>
      <c r="K33" s="379"/>
      <c r="L33" s="379"/>
      <c r="M33" s="379"/>
      <c r="N33" s="379"/>
    </row>
    <row r="34" spans="2:14" ht="14.25" customHeight="1">
      <c r="B34" s="345" t="s">
        <v>277</v>
      </c>
      <c r="C34" s="346" t="s">
        <v>278</v>
      </c>
      <c r="D34" s="345" t="s">
        <v>244</v>
      </c>
      <c r="E34" s="379"/>
      <c r="F34" s="379"/>
      <c r="G34" s="379"/>
      <c r="H34" s="379"/>
      <c r="I34" s="379"/>
      <c r="J34" s="379"/>
      <c r="K34" s="379"/>
      <c r="L34" s="379"/>
      <c r="M34" s="379"/>
      <c r="N34" s="379"/>
    </row>
    <row r="36" spans="2:14" ht="14.25" customHeight="1">
      <c r="B36" s="386" t="s">
        <v>279</v>
      </c>
      <c r="C36" s="386" t="s">
        <v>280</v>
      </c>
    </row>
    <row r="37" spans="2:14">
      <c r="B37" s="345" t="s">
        <v>281</v>
      </c>
      <c r="C37" s="346" t="s">
        <v>282</v>
      </c>
      <c r="D37" s="345" t="s">
        <v>119</v>
      </c>
      <c r="E37" s="379">
        <f t="shared" ref="E37:E47" si="2">+F37+G37+H37+I37+J37+K37+L37+N37+M37</f>
        <v>0</v>
      </c>
      <c r="F37" s="379"/>
      <c r="G37" s="379"/>
      <c r="H37" s="379"/>
      <c r="I37" s="379"/>
      <c r="J37" s="379"/>
      <c r="K37" s="379"/>
      <c r="L37" s="379"/>
      <c r="M37" s="379"/>
      <c r="N37" s="379"/>
    </row>
    <row r="38" spans="2:14">
      <c r="B38" s="345" t="s">
        <v>283</v>
      </c>
      <c r="C38" s="387" t="s">
        <v>284</v>
      </c>
      <c r="D38" s="345" t="s">
        <v>119</v>
      </c>
      <c r="E38" s="379">
        <f t="shared" si="2"/>
        <v>0</v>
      </c>
      <c r="F38" s="379"/>
      <c r="G38" s="379"/>
      <c r="H38" s="379"/>
      <c r="I38" s="379"/>
      <c r="J38" s="379"/>
      <c r="K38" s="379"/>
      <c r="L38" s="379"/>
      <c r="M38" s="379"/>
      <c r="N38" s="379"/>
    </row>
    <row r="39" spans="2:14">
      <c r="B39" s="345" t="s">
        <v>285</v>
      </c>
      <c r="C39" s="387" t="s">
        <v>286</v>
      </c>
      <c r="D39" s="345" t="s">
        <v>119</v>
      </c>
      <c r="E39" s="379">
        <f t="shared" si="2"/>
        <v>0</v>
      </c>
      <c r="F39" s="379"/>
      <c r="G39" s="379"/>
      <c r="H39" s="379"/>
      <c r="I39" s="379"/>
      <c r="J39" s="379"/>
      <c r="K39" s="379"/>
      <c r="L39" s="379"/>
      <c r="M39" s="379"/>
      <c r="N39" s="379"/>
    </row>
    <row r="40" spans="2:14">
      <c r="B40" s="345" t="s">
        <v>287</v>
      </c>
      <c r="C40" s="387" t="s">
        <v>288</v>
      </c>
      <c r="D40" s="345" t="s">
        <v>119</v>
      </c>
      <c r="E40" s="379">
        <f t="shared" si="2"/>
        <v>0</v>
      </c>
      <c r="F40" s="379"/>
      <c r="G40" s="379"/>
      <c r="H40" s="379"/>
      <c r="I40" s="379"/>
      <c r="J40" s="379"/>
      <c r="K40" s="379"/>
      <c r="L40" s="379"/>
      <c r="M40" s="379"/>
      <c r="N40" s="379"/>
    </row>
    <row r="41" spans="2:14">
      <c r="B41" s="345" t="s">
        <v>289</v>
      </c>
      <c r="C41" s="346" t="s">
        <v>290</v>
      </c>
      <c r="D41" s="345" t="s">
        <v>230</v>
      </c>
      <c r="E41" s="379">
        <f t="shared" si="2"/>
        <v>0</v>
      </c>
      <c r="F41" s="379"/>
      <c r="G41" s="379"/>
      <c r="H41" s="379"/>
      <c r="I41" s="379"/>
      <c r="J41" s="379"/>
      <c r="K41" s="379"/>
      <c r="L41" s="379"/>
      <c r="M41" s="379"/>
      <c r="N41" s="379"/>
    </row>
    <row r="42" spans="2:14">
      <c r="B42" s="345" t="s">
        <v>291</v>
      </c>
      <c r="C42" s="387" t="s">
        <v>284</v>
      </c>
      <c r="D42" s="345" t="s">
        <v>230</v>
      </c>
      <c r="E42" s="379">
        <f t="shared" si="2"/>
        <v>0</v>
      </c>
      <c r="F42" s="379"/>
      <c r="G42" s="379"/>
      <c r="H42" s="379"/>
      <c r="I42" s="379"/>
      <c r="J42" s="379"/>
      <c r="K42" s="379"/>
      <c r="L42" s="379"/>
      <c r="M42" s="379"/>
      <c r="N42" s="379"/>
    </row>
    <row r="43" spans="2:14">
      <c r="B43" s="345" t="s">
        <v>292</v>
      </c>
      <c r="C43" s="387" t="s">
        <v>286</v>
      </c>
      <c r="D43" s="345" t="s">
        <v>230</v>
      </c>
      <c r="E43" s="379">
        <f t="shared" si="2"/>
        <v>0</v>
      </c>
      <c r="F43" s="379"/>
      <c r="G43" s="379"/>
      <c r="H43" s="379"/>
      <c r="I43" s="379"/>
      <c r="J43" s="379"/>
      <c r="K43" s="379"/>
      <c r="L43" s="379"/>
      <c r="M43" s="379"/>
      <c r="N43" s="379"/>
    </row>
    <row r="44" spans="2:14">
      <c r="B44" s="345" t="s">
        <v>293</v>
      </c>
      <c r="C44" s="387" t="s">
        <v>288</v>
      </c>
      <c r="D44" s="345" t="s">
        <v>230</v>
      </c>
      <c r="E44" s="379">
        <f t="shared" si="2"/>
        <v>0</v>
      </c>
      <c r="F44" s="379"/>
      <c r="G44" s="379"/>
      <c r="H44" s="379"/>
      <c r="I44" s="379"/>
      <c r="J44" s="379"/>
      <c r="K44" s="379"/>
      <c r="L44" s="379"/>
      <c r="M44" s="379"/>
      <c r="N44" s="379"/>
    </row>
    <row r="45" spans="2:14">
      <c r="B45" s="345" t="s">
        <v>294</v>
      </c>
      <c r="C45" s="346" t="s">
        <v>295</v>
      </c>
      <c r="D45" s="345" t="s">
        <v>247</v>
      </c>
      <c r="E45" s="379">
        <f t="shared" si="2"/>
        <v>0</v>
      </c>
      <c r="F45" s="379"/>
      <c r="G45" s="379"/>
      <c r="H45" s="379"/>
      <c r="I45" s="379"/>
      <c r="J45" s="379"/>
      <c r="K45" s="379"/>
      <c r="L45" s="379"/>
      <c r="M45" s="379"/>
      <c r="N45" s="379"/>
    </row>
    <row r="46" spans="2:14">
      <c r="B46" s="345" t="s">
        <v>296</v>
      </c>
      <c r="C46" s="387" t="s">
        <v>297</v>
      </c>
      <c r="D46" s="345" t="s">
        <v>247</v>
      </c>
      <c r="E46" s="379">
        <f t="shared" si="2"/>
        <v>0</v>
      </c>
      <c r="F46" s="379"/>
      <c r="G46" s="379"/>
      <c r="H46" s="379"/>
      <c r="I46" s="379"/>
      <c r="J46" s="379"/>
      <c r="K46" s="379"/>
      <c r="L46" s="379"/>
      <c r="M46" s="379"/>
      <c r="N46" s="379"/>
    </row>
    <row r="47" spans="2:14">
      <c r="B47" s="345" t="s">
        <v>298</v>
      </c>
      <c r="C47" s="388" t="s">
        <v>299</v>
      </c>
      <c r="D47" s="345" t="s">
        <v>247</v>
      </c>
      <c r="E47" s="379">
        <f t="shared" si="2"/>
        <v>0</v>
      </c>
      <c r="F47" s="379"/>
      <c r="G47" s="379"/>
      <c r="H47" s="379"/>
      <c r="I47" s="379"/>
      <c r="J47" s="379"/>
      <c r="K47" s="379"/>
      <c r="L47" s="379"/>
      <c r="M47" s="379"/>
      <c r="N47" s="379"/>
    </row>
    <row r="48" spans="2:14">
      <c r="B48" s="345" t="s">
        <v>300</v>
      </c>
      <c r="C48" s="346" t="s">
        <v>301</v>
      </c>
      <c r="D48" s="345" t="s">
        <v>244</v>
      </c>
      <c r="E48" s="379"/>
      <c r="F48" s="379"/>
      <c r="G48" s="379"/>
      <c r="H48" s="379"/>
      <c r="I48" s="379"/>
      <c r="J48" s="379"/>
      <c r="K48" s="379"/>
      <c r="L48" s="379"/>
      <c r="M48" s="379"/>
      <c r="N48" s="379"/>
    </row>
    <row r="49" spans="2:14">
      <c r="B49" s="345" t="s">
        <v>302</v>
      </c>
      <c r="C49" s="346" t="s">
        <v>303</v>
      </c>
      <c r="D49" s="345" t="s">
        <v>244</v>
      </c>
      <c r="E49" s="379"/>
      <c r="F49" s="379"/>
      <c r="G49" s="379"/>
      <c r="H49" s="379"/>
      <c r="I49" s="379"/>
      <c r="J49" s="379"/>
      <c r="K49" s="379"/>
      <c r="L49" s="379"/>
      <c r="M49" s="379"/>
      <c r="N49" s="379"/>
    </row>
    <row r="50" spans="2:14">
      <c r="B50" s="345" t="s">
        <v>304</v>
      </c>
      <c r="C50" s="346" t="s">
        <v>305</v>
      </c>
      <c r="D50" s="345" t="s">
        <v>244</v>
      </c>
      <c r="E50" s="379"/>
      <c r="F50" s="379"/>
      <c r="G50" s="379"/>
      <c r="H50" s="379"/>
      <c r="I50" s="379"/>
      <c r="J50" s="379"/>
      <c r="K50" s="379"/>
      <c r="L50" s="379"/>
      <c r="M50" s="379"/>
      <c r="N50" s="379"/>
    </row>
    <row r="51" spans="2:14">
      <c r="B51" s="345" t="s">
        <v>306</v>
      </c>
      <c r="C51" s="346" t="s">
        <v>307</v>
      </c>
      <c r="D51" s="345" t="s">
        <v>244</v>
      </c>
      <c r="E51" s="379"/>
      <c r="F51" s="400"/>
      <c r="G51" s="400"/>
      <c r="H51" s="400"/>
      <c r="I51" s="400"/>
      <c r="J51" s="400"/>
      <c r="K51" s="400"/>
      <c r="L51" s="400"/>
      <c r="M51" s="400"/>
      <c r="N51" s="400"/>
    </row>
    <row r="52" spans="2:14">
      <c r="B52" s="345" t="s">
        <v>308</v>
      </c>
      <c r="C52" s="346" t="s">
        <v>309</v>
      </c>
      <c r="D52" s="345" t="s">
        <v>244</v>
      </c>
      <c r="E52" s="379"/>
      <c r="F52" s="400"/>
      <c r="G52" s="400"/>
      <c r="H52" s="400"/>
      <c r="I52" s="400"/>
      <c r="J52" s="400"/>
      <c r="K52" s="400"/>
      <c r="L52" s="400"/>
      <c r="M52" s="400"/>
      <c r="N52" s="400"/>
    </row>
    <row r="53" spans="2:14">
      <c r="B53" s="345" t="s">
        <v>310</v>
      </c>
      <c r="C53" s="346" t="s">
        <v>311</v>
      </c>
      <c r="D53" s="345" t="s">
        <v>312</v>
      </c>
      <c r="E53" s="379">
        <f t="shared" ref="E53:E61" si="3">+F53+G53+H53+I53+J53+K53+L53+N53+M53</f>
        <v>0</v>
      </c>
      <c r="F53" s="379"/>
      <c r="G53" s="379"/>
      <c r="H53" s="379"/>
      <c r="I53" s="379"/>
      <c r="J53" s="379"/>
      <c r="K53" s="379"/>
      <c r="L53" s="379"/>
      <c r="M53" s="379"/>
      <c r="N53" s="379"/>
    </row>
    <row r="54" spans="2:14">
      <c r="B54" s="345" t="s">
        <v>313</v>
      </c>
      <c r="C54" s="346" t="s">
        <v>314</v>
      </c>
      <c r="D54" s="345" t="s">
        <v>244</v>
      </c>
      <c r="E54" s="379">
        <f t="shared" si="3"/>
        <v>0</v>
      </c>
      <c r="F54" s="379"/>
      <c r="G54" s="379"/>
      <c r="H54" s="379"/>
      <c r="I54" s="379"/>
      <c r="J54" s="379"/>
      <c r="K54" s="379"/>
      <c r="L54" s="379"/>
      <c r="M54" s="379"/>
      <c r="N54" s="379"/>
    </row>
    <row r="55" spans="2:14">
      <c r="B55" s="345" t="s">
        <v>315</v>
      </c>
      <c r="C55" s="346" t="s">
        <v>316</v>
      </c>
      <c r="D55" s="345" t="s">
        <v>244</v>
      </c>
      <c r="E55" s="379">
        <f t="shared" si="3"/>
        <v>0</v>
      </c>
      <c r="F55" s="379"/>
      <c r="G55" s="379"/>
      <c r="H55" s="379"/>
      <c r="I55" s="379"/>
      <c r="J55" s="379"/>
      <c r="K55" s="379"/>
      <c r="L55" s="379"/>
      <c r="M55" s="379"/>
      <c r="N55" s="379"/>
    </row>
    <row r="56" spans="2:14">
      <c r="B56" s="358" t="s">
        <v>317</v>
      </c>
      <c r="C56" s="346" t="s">
        <v>318</v>
      </c>
      <c r="D56" s="345" t="s">
        <v>108</v>
      </c>
      <c r="E56" s="379">
        <f t="shared" si="3"/>
        <v>0</v>
      </c>
      <c r="F56" s="379"/>
      <c r="G56" s="379"/>
      <c r="H56" s="379"/>
      <c r="I56" s="379"/>
      <c r="J56" s="379"/>
      <c r="K56" s="379"/>
      <c r="L56" s="379"/>
      <c r="M56" s="379"/>
      <c r="N56" s="379"/>
    </row>
    <row r="57" spans="2:14">
      <c r="B57" s="358" t="s">
        <v>950</v>
      </c>
      <c r="C57" s="389" t="s">
        <v>946</v>
      </c>
      <c r="D57" s="345" t="s">
        <v>108</v>
      </c>
      <c r="E57" s="379">
        <f t="shared" si="3"/>
        <v>0</v>
      </c>
      <c r="F57" s="401"/>
      <c r="G57" s="401"/>
      <c r="H57" s="401"/>
      <c r="I57" s="401"/>
      <c r="J57" s="401"/>
      <c r="K57" s="401"/>
      <c r="L57" s="401"/>
      <c r="M57" s="401"/>
      <c r="N57" s="401"/>
    </row>
    <row r="58" spans="2:14">
      <c r="B58" s="358" t="s">
        <v>951</v>
      </c>
      <c r="C58" s="389" t="s">
        <v>947</v>
      </c>
      <c r="D58" s="345" t="s">
        <v>108</v>
      </c>
      <c r="E58" s="379">
        <f t="shared" si="3"/>
        <v>0</v>
      </c>
      <c r="F58" s="401"/>
      <c r="G58" s="401"/>
      <c r="H58" s="401"/>
      <c r="I58" s="401"/>
      <c r="J58" s="401"/>
      <c r="K58" s="401"/>
      <c r="L58" s="401"/>
      <c r="M58" s="401"/>
      <c r="N58" s="401"/>
    </row>
    <row r="59" spans="2:14">
      <c r="B59" s="358" t="s">
        <v>952</v>
      </c>
      <c r="C59" s="389" t="s">
        <v>948</v>
      </c>
      <c r="D59" s="345" t="s">
        <v>108</v>
      </c>
      <c r="E59" s="379">
        <f t="shared" si="3"/>
        <v>0</v>
      </c>
      <c r="F59" s="401"/>
      <c r="G59" s="401"/>
      <c r="H59" s="401"/>
      <c r="I59" s="401"/>
      <c r="J59" s="401"/>
      <c r="K59" s="401"/>
      <c r="L59" s="401"/>
      <c r="M59" s="401"/>
      <c r="N59" s="401"/>
    </row>
    <row r="60" spans="2:14">
      <c r="B60" s="358" t="s">
        <v>953</v>
      </c>
      <c r="C60" s="389" t="s">
        <v>949</v>
      </c>
      <c r="D60" s="345" t="s">
        <v>108</v>
      </c>
      <c r="E60" s="379">
        <f t="shared" si="3"/>
        <v>0</v>
      </c>
      <c r="F60" s="401"/>
      <c r="G60" s="401"/>
      <c r="H60" s="401"/>
      <c r="I60" s="401"/>
      <c r="J60" s="401"/>
      <c r="K60" s="401"/>
      <c r="L60" s="401"/>
      <c r="M60" s="401"/>
      <c r="N60" s="401"/>
    </row>
    <row r="61" spans="2:14">
      <c r="B61" s="358" t="s">
        <v>319</v>
      </c>
      <c r="C61" s="346" t="s">
        <v>320</v>
      </c>
      <c r="D61" s="345" t="s">
        <v>108</v>
      </c>
      <c r="E61" s="379">
        <f t="shared" si="3"/>
        <v>0</v>
      </c>
      <c r="F61" s="379"/>
      <c r="G61" s="379"/>
      <c r="H61" s="379"/>
      <c r="I61" s="379"/>
      <c r="J61" s="379"/>
      <c r="K61" s="379"/>
      <c r="L61" s="379"/>
      <c r="M61" s="379"/>
      <c r="N61" s="379"/>
    </row>
    <row r="62" spans="2:14">
      <c r="B62" s="358" t="s">
        <v>321</v>
      </c>
      <c r="C62" s="346" t="s">
        <v>322</v>
      </c>
      <c r="D62" s="345" t="s">
        <v>247</v>
      </c>
      <c r="E62" s="379"/>
      <c r="F62" s="379"/>
      <c r="G62" s="379"/>
      <c r="H62" s="379"/>
      <c r="I62" s="379"/>
      <c r="J62" s="379"/>
      <c r="K62" s="379"/>
      <c r="L62" s="379"/>
      <c r="M62" s="379"/>
      <c r="N62" s="379"/>
    </row>
    <row r="63" spans="2:14">
      <c r="B63" s="390"/>
      <c r="C63" s="391"/>
      <c r="D63" s="392"/>
      <c r="E63" s="393"/>
      <c r="F63" s="393"/>
      <c r="G63" s="393"/>
      <c r="H63" s="393"/>
      <c r="I63" s="393"/>
      <c r="J63" s="393"/>
      <c r="K63" s="393"/>
      <c r="L63" s="393"/>
      <c r="M63" s="393"/>
      <c r="N63" s="393"/>
    </row>
    <row r="64" spans="2:14" ht="14.25" customHeight="1">
      <c r="B64" s="386" t="s">
        <v>323</v>
      </c>
      <c r="C64" s="386" t="s">
        <v>324</v>
      </c>
    </row>
    <row r="65" spans="2:14" ht="16.5" customHeight="1">
      <c r="B65" s="345" t="s">
        <v>325</v>
      </c>
      <c r="C65" s="346" t="s">
        <v>326</v>
      </c>
      <c r="D65" s="345" t="s">
        <v>119</v>
      </c>
      <c r="E65" s="379">
        <f>+F65+G65+H65+I65+J65+K65+L65+N65+M65</f>
        <v>0</v>
      </c>
      <c r="F65" s="379"/>
      <c r="G65" s="379"/>
      <c r="H65" s="379"/>
      <c r="I65" s="379"/>
      <c r="J65" s="379"/>
      <c r="K65" s="379"/>
      <c r="L65" s="379"/>
      <c r="M65" s="379"/>
      <c r="N65" s="379"/>
    </row>
    <row r="66" spans="2:14" ht="16.5" customHeight="1">
      <c r="B66" s="345" t="s">
        <v>327</v>
      </c>
      <c r="C66" s="346" t="s">
        <v>328</v>
      </c>
      <c r="D66" s="345" t="s">
        <v>119</v>
      </c>
      <c r="E66" s="379">
        <f>+F66+G66+H66+I66+J66+K66+L66+N66+M66</f>
        <v>0</v>
      </c>
      <c r="F66" s="379"/>
      <c r="G66" s="379"/>
      <c r="H66" s="379"/>
      <c r="I66" s="379"/>
      <c r="J66" s="379"/>
      <c r="K66" s="379"/>
      <c r="L66" s="379"/>
      <c r="M66" s="379"/>
      <c r="N66" s="379"/>
    </row>
    <row r="67" spans="2:14" ht="16.5" customHeight="1">
      <c r="B67" s="345" t="s">
        <v>329</v>
      </c>
      <c r="C67" s="346" t="s">
        <v>330</v>
      </c>
      <c r="D67" s="345" t="s">
        <v>119</v>
      </c>
      <c r="E67" s="379">
        <f>+F67+G67+H67+I67+J67+K67+L67+N67+M67</f>
        <v>0</v>
      </c>
      <c r="F67" s="379"/>
      <c r="G67" s="379"/>
      <c r="H67" s="379"/>
      <c r="I67" s="379"/>
      <c r="J67" s="379"/>
      <c r="K67" s="379"/>
      <c r="L67" s="379"/>
      <c r="M67" s="379"/>
      <c r="N67" s="379"/>
    </row>
    <row r="68" spans="2:14" ht="16.5" customHeight="1">
      <c r="B68" s="345" t="s">
        <v>331</v>
      </c>
      <c r="C68" s="346" t="s">
        <v>332</v>
      </c>
      <c r="D68" s="345" t="s">
        <v>119</v>
      </c>
      <c r="E68" s="379">
        <f>+F68+G68+H68+I68+J68+K68+L68+N68+M68</f>
        <v>0</v>
      </c>
      <c r="F68" s="379"/>
      <c r="G68" s="379"/>
      <c r="H68" s="379"/>
      <c r="I68" s="379"/>
      <c r="J68" s="379"/>
      <c r="K68" s="379"/>
      <c r="L68" s="379"/>
      <c r="M68" s="379"/>
      <c r="N68" s="379"/>
    </row>
    <row r="69" spans="2:14" ht="9.75" customHeight="1"/>
    <row r="70" spans="2:14">
      <c r="B70" s="367" t="s">
        <v>333</v>
      </c>
      <c r="C70" s="368" t="s">
        <v>334</v>
      </c>
    </row>
    <row r="71" spans="2:14">
      <c r="B71" s="367" t="s">
        <v>335</v>
      </c>
      <c r="C71" s="368" t="s">
        <v>336</v>
      </c>
    </row>
    <row r="72" spans="2:14">
      <c r="B72" s="367" t="s">
        <v>337</v>
      </c>
      <c r="C72" s="368" t="s">
        <v>338</v>
      </c>
    </row>
    <row r="73" spans="2:14">
      <c r="B73" s="367" t="s">
        <v>339</v>
      </c>
      <c r="C73" s="325" t="s">
        <v>340</v>
      </c>
    </row>
    <row r="74" spans="2:14">
      <c r="B74" s="367" t="s">
        <v>341</v>
      </c>
      <c r="C74" s="325" t="s">
        <v>342</v>
      </c>
    </row>
    <row r="77" spans="2:14" ht="18" customHeight="1">
      <c r="B77" s="371" t="s">
        <v>343</v>
      </c>
    </row>
    <row r="79" spans="2:14" ht="21.95" customHeight="1">
      <c r="B79" s="372" t="s">
        <v>344</v>
      </c>
      <c r="C79" s="373"/>
      <c r="D79" s="373"/>
    </row>
    <row r="80" spans="2:14" ht="39.950000000000003" customHeight="1">
      <c r="B80" s="394" t="s">
        <v>345</v>
      </c>
      <c r="C80" s="377" t="s">
        <v>346</v>
      </c>
    </row>
    <row r="81" spans="2:5" ht="30" customHeight="1">
      <c r="B81" s="394" t="s">
        <v>228</v>
      </c>
      <c r="C81" s="377" t="s">
        <v>347</v>
      </c>
    </row>
    <row r="82" spans="2:5" ht="46.5" customHeight="1">
      <c r="B82" s="394" t="s">
        <v>348</v>
      </c>
      <c r="C82" s="377" t="s">
        <v>349</v>
      </c>
    </row>
    <row r="83" spans="2:5" ht="30" customHeight="1">
      <c r="B83" s="394" t="s">
        <v>350</v>
      </c>
      <c r="C83" s="377" t="s">
        <v>351</v>
      </c>
    </row>
    <row r="84" spans="2:5" ht="37.5" customHeight="1">
      <c r="B84" s="394" t="s">
        <v>352</v>
      </c>
      <c r="C84" s="377" t="s">
        <v>353</v>
      </c>
    </row>
    <row r="85" spans="2:5" ht="20.100000000000001" customHeight="1">
      <c r="B85" s="395" t="s">
        <v>354</v>
      </c>
      <c r="C85" s="375"/>
      <c r="D85" s="375"/>
    </row>
    <row r="86" spans="2:5" ht="24.95" customHeight="1">
      <c r="B86" s="394" t="s">
        <v>248</v>
      </c>
      <c r="C86" s="377" t="s">
        <v>355</v>
      </c>
    </row>
    <row r="87" spans="2:5" ht="24.95" customHeight="1">
      <c r="B87" s="394" t="s">
        <v>356</v>
      </c>
      <c r="C87" s="377" t="s">
        <v>357</v>
      </c>
    </row>
    <row r="88" spans="2:5" ht="24.95" customHeight="1">
      <c r="B88" s="394" t="s">
        <v>259</v>
      </c>
      <c r="C88" s="377" t="s">
        <v>358</v>
      </c>
    </row>
    <row r="90" spans="2:5" ht="21.95" customHeight="1">
      <c r="B90" s="372" t="s">
        <v>359</v>
      </c>
      <c r="C90" s="373"/>
      <c r="D90" s="373"/>
    </row>
    <row r="91" spans="2:5" ht="30" customHeight="1">
      <c r="B91" s="394" t="s">
        <v>939</v>
      </c>
      <c r="C91" s="377" t="s">
        <v>360</v>
      </c>
    </row>
    <row r="92" spans="2:5" ht="24.95" customHeight="1">
      <c r="B92" s="395" t="s">
        <v>361</v>
      </c>
      <c r="C92" s="375"/>
      <c r="D92" s="375"/>
      <c r="E92" s="375"/>
    </row>
    <row r="93" spans="2:5" ht="20.100000000000001" customHeight="1">
      <c r="B93" s="376" t="s">
        <v>269</v>
      </c>
      <c r="C93" s="377" t="s">
        <v>362</v>
      </c>
    </row>
    <row r="94" spans="2:5" ht="24.95" customHeight="1">
      <c r="B94" s="376" t="s">
        <v>363</v>
      </c>
      <c r="C94" s="377" t="s">
        <v>364</v>
      </c>
    </row>
    <row r="95" spans="2:5" ht="24.95" customHeight="1">
      <c r="B95" s="376" t="s">
        <v>277</v>
      </c>
      <c r="C95" s="377" t="s">
        <v>365</v>
      </c>
    </row>
    <row r="97" spans="2:5" ht="21.95" customHeight="1">
      <c r="B97" s="372" t="s">
        <v>366</v>
      </c>
      <c r="C97" s="373"/>
      <c r="D97" s="373"/>
    </row>
    <row r="98" spans="2:5" ht="30" customHeight="1">
      <c r="B98" s="396" t="s">
        <v>367</v>
      </c>
      <c r="C98" s="397"/>
      <c r="D98" s="397"/>
      <c r="E98" s="397"/>
    </row>
    <row r="99" spans="2:5" ht="24.95" customHeight="1">
      <c r="B99" s="398" t="s">
        <v>368</v>
      </c>
      <c r="C99" s="399"/>
      <c r="D99" s="399"/>
      <c r="E99" s="399"/>
    </row>
    <row r="100" spans="2:5" ht="30" customHeight="1">
      <c r="B100" s="376" t="s">
        <v>369</v>
      </c>
      <c r="C100" s="377" t="s">
        <v>370</v>
      </c>
    </row>
    <row r="101" spans="2:5" ht="30" customHeight="1">
      <c r="B101" s="376" t="s">
        <v>371</v>
      </c>
      <c r="C101" s="377" t="s">
        <v>372</v>
      </c>
    </row>
    <row r="102" spans="2:5" ht="30" customHeight="1">
      <c r="B102" s="396" t="s">
        <v>373</v>
      </c>
      <c r="C102" s="397"/>
      <c r="D102" s="397"/>
      <c r="E102" s="397"/>
    </row>
    <row r="103" spans="2:5" ht="20.100000000000001" customHeight="1">
      <c r="B103" s="395" t="s">
        <v>374</v>
      </c>
      <c r="C103" s="375"/>
      <c r="D103" s="375"/>
      <c r="E103" s="375"/>
    </row>
    <row r="104" spans="2:5" ht="30" customHeight="1">
      <c r="B104" s="376" t="s">
        <v>375</v>
      </c>
      <c r="C104" s="377" t="s">
        <v>376</v>
      </c>
    </row>
    <row r="105" spans="2:5" ht="24.95" customHeight="1">
      <c r="B105" s="376" t="s">
        <v>377</v>
      </c>
      <c r="C105" s="377" t="s">
        <v>378</v>
      </c>
    </row>
    <row r="106" spans="2:5" ht="24.95" customHeight="1">
      <c r="B106" s="396" t="s">
        <v>379</v>
      </c>
      <c r="C106" s="397"/>
      <c r="D106" s="397"/>
      <c r="E106" s="397"/>
    </row>
    <row r="107" spans="2:5" ht="24.95" customHeight="1">
      <c r="B107" s="395" t="s">
        <v>380</v>
      </c>
      <c r="C107" s="375"/>
      <c r="D107" s="375"/>
      <c r="E107" s="375"/>
    </row>
    <row r="108" spans="2:5" ht="30" customHeight="1">
      <c r="B108" s="376" t="s">
        <v>381</v>
      </c>
      <c r="C108" s="377" t="s">
        <v>382</v>
      </c>
    </row>
    <row r="110" spans="2:5" ht="21.95" customHeight="1">
      <c r="B110" s="372" t="s">
        <v>383</v>
      </c>
      <c r="C110" s="373"/>
      <c r="D110" s="373"/>
    </row>
    <row r="111" spans="2:5" ht="30" customHeight="1">
      <c r="B111" s="376" t="s">
        <v>325</v>
      </c>
      <c r="C111" s="377" t="s">
        <v>384</v>
      </c>
    </row>
    <row r="112" spans="2:5" ht="30" customHeight="1">
      <c r="B112" s="376" t="s">
        <v>327</v>
      </c>
      <c r="C112" s="377" t="s">
        <v>385</v>
      </c>
    </row>
    <row r="113" spans="2:4" ht="30" customHeight="1">
      <c r="B113" s="376" t="s">
        <v>329</v>
      </c>
      <c r="C113" s="377" t="s">
        <v>386</v>
      </c>
    </row>
    <row r="114" spans="2:4" ht="30" customHeight="1">
      <c r="B114" s="376" t="s">
        <v>331</v>
      </c>
      <c r="C114" s="377" t="s">
        <v>387</v>
      </c>
    </row>
    <row r="115" spans="2:4" ht="24.95" customHeight="1">
      <c r="B115" s="396" t="s">
        <v>388</v>
      </c>
      <c r="C115" s="397"/>
      <c r="D115" s="397"/>
    </row>
  </sheetData>
  <sheetProtection sheet="1" objects="1" scenarios="1" selectLockedCells="1"/>
  <phoneticPr fontId="7"/>
  <hyperlinks>
    <hyperlink ref="B77" location="記入要領_詳細!A1" display="→ 記入要領_詳細シートに戻る" xr:uid="{00000000-0004-0000-0400-000000000000}"/>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23"/>
  <sheetViews>
    <sheetView topLeftCell="E1" zoomScale="130" zoomScaleNormal="130" workbookViewId="0">
      <selection activeCell="J10" sqref="J10"/>
    </sheetView>
  </sheetViews>
  <sheetFormatPr defaultRowHeight="13.5"/>
  <cols>
    <col min="1" max="1" width="4.5" style="173" customWidth="1"/>
    <col min="2" max="2" width="12.375" style="173" customWidth="1"/>
    <col min="3" max="11" width="12.625" style="178" customWidth="1"/>
    <col min="12" max="12" width="4.125" style="406" customWidth="1"/>
    <col min="13" max="13" width="9" style="402"/>
    <col min="14" max="14" width="4.5" style="402" customWidth="1"/>
    <col min="15" max="15" width="12.375" style="173" customWidth="1"/>
    <col min="16" max="24" width="12.625" style="178" customWidth="1"/>
  </cols>
  <sheetData>
    <row r="1" spans="1:24" s="190" customFormat="1" ht="20.25" customHeight="1">
      <c r="B1" s="595" t="s">
        <v>389</v>
      </c>
      <c r="C1" s="596"/>
      <c r="D1" s="596"/>
      <c r="E1" s="596"/>
      <c r="F1" s="596"/>
      <c r="G1" s="596"/>
      <c r="H1" s="596"/>
      <c r="I1" s="596"/>
      <c r="J1" s="596"/>
      <c r="K1" s="596"/>
      <c r="L1" s="443"/>
      <c r="M1" s="443" t="s">
        <v>390</v>
      </c>
      <c r="N1" s="443"/>
      <c r="O1" s="443"/>
      <c r="P1" s="443"/>
      <c r="Q1" s="443"/>
      <c r="R1" s="443"/>
      <c r="S1" s="443"/>
      <c r="T1" s="443"/>
    </row>
    <row r="2" spans="1:24" ht="20.25" customHeight="1">
      <c r="B2" s="17" t="s">
        <v>391</v>
      </c>
      <c r="C2" s="17"/>
      <c r="D2" s="17"/>
      <c r="E2" s="17"/>
      <c r="F2" s="17"/>
      <c r="G2" s="17"/>
      <c r="H2" s="17"/>
      <c r="I2" s="17"/>
      <c r="J2" s="17"/>
      <c r="K2" s="17"/>
      <c r="L2" s="46"/>
      <c r="M2" s="18"/>
      <c r="N2" s="18"/>
      <c r="O2" s="17" t="s">
        <v>391</v>
      </c>
      <c r="P2" s="17"/>
      <c r="Q2" s="17"/>
      <c r="R2" s="17"/>
      <c r="S2" s="17"/>
      <c r="T2" s="17"/>
      <c r="U2" s="17"/>
      <c r="V2" s="17"/>
      <c r="W2" s="17"/>
      <c r="X2" s="17"/>
    </row>
    <row r="3" spans="1:24" ht="20.25" customHeight="1">
      <c r="B3" s="18" t="s">
        <v>392</v>
      </c>
      <c r="C3" s="19"/>
      <c r="D3" s="19"/>
      <c r="E3" s="19"/>
      <c r="F3" s="19"/>
      <c r="G3" s="19"/>
      <c r="H3" s="19"/>
      <c r="I3" s="19"/>
      <c r="J3" s="19"/>
      <c r="K3" s="19"/>
      <c r="M3" s="18"/>
      <c r="N3" s="18"/>
      <c r="O3" s="18" t="s">
        <v>392</v>
      </c>
      <c r="P3" s="19"/>
      <c r="Q3" s="19"/>
      <c r="R3" s="19"/>
      <c r="S3" s="19"/>
      <c r="T3" s="19"/>
      <c r="U3" s="19"/>
      <c r="V3" s="19"/>
      <c r="W3" s="19"/>
      <c r="X3" s="19"/>
    </row>
    <row r="4" spans="1:24" ht="20.25" customHeight="1">
      <c r="B4" s="52"/>
      <c r="C4" s="598" t="s">
        <v>393</v>
      </c>
      <c r="D4" s="599"/>
      <c r="E4" s="599"/>
      <c r="F4" s="599"/>
      <c r="G4" s="599"/>
      <c r="H4" s="599"/>
      <c r="I4" s="599"/>
      <c r="J4" s="599"/>
      <c r="K4" s="599"/>
      <c r="O4" s="52"/>
      <c r="P4" s="594" t="s">
        <v>393</v>
      </c>
      <c r="Q4" s="594"/>
      <c r="R4" s="594"/>
      <c r="S4" s="594"/>
      <c r="T4" s="594"/>
      <c r="U4" s="594"/>
      <c r="V4" s="594"/>
      <c r="W4" s="594"/>
      <c r="X4" s="594"/>
    </row>
    <row r="5" spans="1:24" ht="33.75" customHeight="1">
      <c r="A5" s="51"/>
      <c r="B5" s="444" t="s">
        <v>394</v>
      </c>
      <c r="C5" s="445" t="s">
        <v>138</v>
      </c>
      <c r="D5" s="445" t="s">
        <v>204</v>
      </c>
      <c r="E5" s="445" t="s">
        <v>205</v>
      </c>
      <c r="F5" s="445" t="s">
        <v>206</v>
      </c>
      <c r="G5" s="445" t="s">
        <v>207</v>
      </c>
      <c r="H5" s="445" t="s">
        <v>208</v>
      </c>
      <c r="I5" s="445" t="s">
        <v>209</v>
      </c>
      <c r="J5" s="445" t="s">
        <v>210</v>
      </c>
      <c r="K5" s="445" t="s">
        <v>211</v>
      </c>
      <c r="N5" s="51"/>
      <c r="O5" s="444" t="s">
        <v>394</v>
      </c>
      <c r="P5" s="445" t="s">
        <v>138</v>
      </c>
      <c r="Q5" s="445" t="s">
        <v>204</v>
      </c>
      <c r="R5" s="445" t="s">
        <v>205</v>
      </c>
      <c r="S5" s="445" t="s">
        <v>206</v>
      </c>
      <c r="T5" s="445" t="s">
        <v>207</v>
      </c>
      <c r="U5" s="445" t="s">
        <v>208</v>
      </c>
      <c r="V5" s="445" t="s">
        <v>209</v>
      </c>
      <c r="W5" s="445" t="s">
        <v>210</v>
      </c>
      <c r="X5" s="445" t="s">
        <v>211</v>
      </c>
    </row>
    <row r="6" spans="1:24" ht="42" customHeight="1">
      <c r="A6" s="593" t="s">
        <v>395</v>
      </c>
      <c r="B6" s="446" t="s">
        <v>138</v>
      </c>
      <c r="C6" s="417"/>
      <c r="D6" s="417"/>
      <c r="E6" s="417"/>
      <c r="F6" s="417"/>
      <c r="G6" s="417"/>
      <c r="H6" s="417"/>
      <c r="I6" s="417"/>
      <c r="J6" s="417"/>
      <c r="K6" s="417"/>
      <c r="L6" s="44"/>
      <c r="N6" s="593" t="s">
        <v>395</v>
      </c>
      <c r="O6" s="446" t="s">
        <v>138</v>
      </c>
      <c r="P6" s="417"/>
      <c r="Q6" s="417"/>
      <c r="R6" s="417"/>
      <c r="S6" s="417"/>
      <c r="T6" s="417"/>
      <c r="U6" s="417"/>
      <c r="V6" s="417"/>
      <c r="W6" s="417"/>
      <c r="X6" s="417"/>
    </row>
    <row r="7" spans="1:24" ht="42" customHeight="1">
      <c r="A7" s="600"/>
      <c r="B7" s="446" t="s">
        <v>204</v>
      </c>
      <c r="C7" s="417"/>
      <c r="D7" s="417"/>
      <c r="E7" s="417"/>
      <c r="F7" s="417"/>
      <c r="G7" s="417"/>
      <c r="H7" s="417"/>
      <c r="I7" s="417"/>
      <c r="J7" s="417"/>
      <c r="K7" s="417"/>
      <c r="L7" s="44"/>
      <c r="N7" s="593"/>
      <c r="O7" s="446" t="s">
        <v>204</v>
      </c>
      <c r="P7" s="417"/>
      <c r="Q7" s="417"/>
      <c r="R7" s="417"/>
      <c r="S7" s="417"/>
      <c r="T7" s="417"/>
      <c r="U7" s="417"/>
      <c r="V7" s="417"/>
      <c r="W7" s="417"/>
      <c r="X7" s="417"/>
    </row>
    <row r="8" spans="1:24" ht="42" customHeight="1">
      <c r="A8" s="600"/>
      <c r="B8" s="446" t="s">
        <v>205</v>
      </c>
      <c r="C8" s="417"/>
      <c r="D8" s="417"/>
      <c r="E8" s="417"/>
      <c r="F8" s="417"/>
      <c r="G8" s="417"/>
      <c r="H8" s="417"/>
      <c r="I8" s="417"/>
      <c r="J8" s="417"/>
      <c r="K8" s="417"/>
      <c r="L8" s="44"/>
      <c r="N8" s="593"/>
      <c r="O8" s="446" t="s">
        <v>205</v>
      </c>
      <c r="P8" s="417"/>
      <c r="Q8" s="417"/>
      <c r="R8" s="417"/>
      <c r="S8" s="417"/>
      <c r="T8" s="417"/>
      <c r="U8" s="417"/>
      <c r="V8" s="417"/>
      <c r="W8" s="417"/>
      <c r="X8" s="417"/>
    </row>
    <row r="9" spans="1:24" ht="42" customHeight="1">
      <c r="A9" s="600"/>
      <c r="B9" s="446" t="s">
        <v>206</v>
      </c>
      <c r="C9" s="417"/>
      <c r="D9" s="417"/>
      <c r="E9" s="417"/>
      <c r="F9" s="417"/>
      <c r="G9" s="417"/>
      <c r="H9" s="417"/>
      <c r="I9" s="417"/>
      <c r="J9" s="417"/>
      <c r="K9" s="417"/>
      <c r="L9" s="44"/>
      <c r="N9" s="593"/>
      <c r="O9" s="446" t="s">
        <v>206</v>
      </c>
      <c r="P9" s="417"/>
      <c r="Q9" s="417"/>
      <c r="R9" s="417"/>
      <c r="S9" s="417"/>
      <c r="T9" s="417"/>
      <c r="U9" s="417"/>
      <c r="V9" s="417"/>
      <c r="W9" s="417"/>
      <c r="X9" s="417"/>
    </row>
    <row r="10" spans="1:24" ht="42" customHeight="1">
      <c r="A10" s="600"/>
      <c r="B10" s="446" t="s">
        <v>207</v>
      </c>
      <c r="C10" s="417"/>
      <c r="D10" s="417"/>
      <c r="E10" s="417"/>
      <c r="F10" s="417"/>
      <c r="G10" s="417"/>
      <c r="H10" s="417"/>
      <c r="I10" s="417"/>
      <c r="J10" s="417"/>
      <c r="K10" s="417"/>
      <c r="L10" s="44"/>
      <c r="N10" s="593"/>
      <c r="O10" s="446" t="s">
        <v>207</v>
      </c>
      <c r="P10" s="417"/>
      <c r="Q10" s="417"/>
      <c r="R10" s="417"/>
      <c r="S10" s="417"/>
      <c r="T10" s="417"/>
      <c r="U10" s="417"/>
      <c r="V10" s="417"/>
      <c r="W10" s="417"/>
      <c r="X10" s="417"/>
    </row>
    <row r="11" spans="1:24" ht="42" customHeight="1">
      <c r="A11" s="600"/>
      <c r="B11" s="446" t="s">
        <v>208</v>
      </c>
      <c r="C11" s="417"/>
      <c r="D11" s="417"/>
      <c r="E11" s="417"/>
      <c r="F11" s="417"/>
      <c r="G11" s="417"/>
      <c r="H11" s="417"/>
      <c r="I11" s="417"/>
      <c r="J11" s="417"/>
      <c r="K11" s="417"/>
      <c r="L11" s="44"/>
      <c r="N11" s="593"/>
      <c r="O11" s="446" t="s">
        <v>208</v>
      </c>
      <c r="P11" s="417"/>
      <c r="Q11" s="417"/>
      <c r="R11" s="417"/>
      <c r="S11" s="417"/>
      <c r="T11" s="417"/>
      <c r="U11" s="417"/>
      <c r="V11" s="417"/>
      <c r="W11" s="417"/>
      <c r="X11" s="417"/>
    </row>
    <row r="12" spans="1:24" ht="42" customHeight="1">
      <c r="A12" s="600"/>
      <c r="B12" s="446" t="s">
        <v>209</v>
      </c>
      <c r="C12" s="417"/>
      <c r="D12" s="417"/>
      <c r="E12" s="417"/>
      <c r="F12" s="417"/>
      <c r="G12" s="417"/>
      <c r="H12" s="417"/>
      <c r="I12" s="417"/>
      <c r="J12" s="417"/>
      <c r="K12" s="417"/>
      <c r="L12" s="44"/>
      <c r="N12" s="593"/>
      <c r="O12" s="446" t="s">
        <v>209</v>
      </c>
      <c r="P12" s="417"/>
      <c r="Q12" s="417"/>
      <c r="R12" s="417"/>
      <c r="S12" s="417"/>
      <c r="T12" s="417"/>
      <c r="U12" s="417"/>
      <c r="V12" s="417"/>
      <c r="W12" s="417"/>
      <c r="X12" s="417"/>
    </row>
    <row r="13" spans="1:24" ht="42" customHeight="1">
      <c r="A13" s="600"/>
      <c r="B13" s="446" t="s">
        <v>210</v>
      </c>
      <c r="C13" s="417"/>
      <c r="D13" s="417"/>
      <c r="E13" s="417"/>
      <c r="F13" s="417"/>
      <c r="G13" s="417"/>
      <c r="H13" s="417"/>
      <c r="I13" s="417"/>
      <c r="J13" s="417"/>
      <c r="K13" s="417"/>
      <c r="L13" s="44"/>
      <c r="N13" s="593"/>
      <c r="O13" s="446" t="s">
        <v>210</v>
      </c>
      <c r="P13" s="417"/>
      <c r="Q13" s="417"/>
      <c r="R13" s="417"/>
      <c r="S13" s="417"/>
      <c r="T13" s="417"/>
      <c r="U13" s="417"/>
      <c r="V13" s="417"/>
      <c r="W13" s="417"/>
      <c r="X13" s="417"/>
    </row>
    <row r="14" spans="1:24" ht="42" customHeight="1">
      <c r="A14" s="600"/>
      <c r="B14" s="446" t="s">
        <v>211</v>
      </c>
      <c r="C14" s="417"/>
      <c r="D14" s="417"/>
      <c r="E14" s="417"/>
      <c r="F14" s="417"/>
      <c r="G14" s="417"/>
      <c r="H14" s="417"/>
      <c r="I14" s="417"/>
      <c r="J14" s="417"/>
      <c r="K14" s="417"/>
      <c r="L14" s="44"/>
      <c r="N14" s="593"/>
      <c r="O14" s="446" t="s">
        <v>211</v>
      </c>
      <c r="P14" s="417"/>
      <c r="Q14" s="417"/>
      <c r="R14" s="417"/>
      <c r="S14" s="417"/>
      <c r="T14" s="417"/>
      <c r="U14" s="417"/>
      <c r="V14" s="417"/>
      <c r="W14" s="417"/>
      <c r="X14" s="417"/>
    </row>
    <row r="15" spans="1:24" ht="42" customHeight="1">
      <c r="A15" s="600"/>
      <c r="B15" s="446" t="s">
        <v>396</v>
      </c>
      <c r="C15" s="417"/>
      <c r="D15" s="417"/>
      <c r="E15" s="417"/>
      <c r="F15" s="417"/>
      <c r="G15" s="417"/>
      <c r="H15" s="417"/>
      <c r="I15" s="417"/>
      <c r="J15" s="417"/>
      <c r="K15" s="417"/>
      <c r="L15" s="44"/>
      <c r="N15" s="593"/>
      <c r="O15" s="446" t="s">
        <v>396</v>
      </c>
      <c r="P15" s="417"/>
      <c r="Q15" s="417"/>
      <c r="R15" s="417"/>
      <c r="S15" s="417"/>
      <c r="T15" s="417"/>
      <c r="U15" s="417"/>
      <c r="V15" s="417"/>
      <c r="W15" s="417"/>
      <c r="X15" s="417"/>
    </row>
    <row r="17" spans="1:8" ht="21.95" customHeight="1">
      <c r="A17" s="459" t="s">
        <v>397</v>
      </c>
      <c r="B17" s="457"/>
      <c r="C17" s="597"/>
      <c r="D17" s="597"/>
      <c r="E17" s="597"/>
      <c r="F17" s="597"/>
      <c r="G17" s="597"/>
      <c r="H17" s="597"/>
    </row>
    <row r="18" spans="1:8" ht="21.95" customHeight="1">
      <c r="A18" s="460" t="s">
        <v>398</v>
      </c>
      <c r="B18" s="457"/>
      <c r="C18" s="597"/>
      <c r="D18" s="597"/>
      <c r="E18" s="597"/>
      <c r="F18" s="597"/>
      <c r="G18" s="597"/>
      <c r="H18" s="597"/>
    </row>
    <row r="19" spans="1:8" ht="21.95" customHeight="1">
      <c r="A19" s="460" t="s">
        <v>399</v>
      </c>
      <c r="B19" s="457"/>
      <c r="C19" s="597"/>
      <c r="D19" s="597"/>
      <c r="E19" s="597"/>
      <c r="F19" s="597"/>
      <c r="G19" s="597"/>
      <c r="H19" s="597"/>
    </row>
    <row r="20" spans="1:8" ht="34.5" customHeight="1">
      <c r="A20" s="460" t="s">
        <v>400</v>
      </c>
      <c r="B20" s="457"/>
      <c r="C20" s="597"/>
      <c r="D20" s="597"/>
      <c r="E20" s="597"/>
      <c r="F20" s="597"/>
      <c r="G20" s="597"/>
      <c r="H20" s="597"/>
    </row>
    <row r="21" spans="1:8" ht="21.95" customHeight="1">
      <c r="A21" s="460" t="s">
        <v>401</v>
      </c>
      <c r="B21" s="457"/>
      <c r="C21" s="597"/>
      <c r="D21" s="597"/>
      <c r="E21" s="597"/>
      <c r="F21" s="597"/>
      <c r="G21" s="597"/>
      <c r="H21" s="597"/>
    </row>
    <row r="22" spans="1:8" ht="21.95" customHeight="1">
      <c r="A22" s="460" t="s">
        <v>402</v>
      </c>
      <c r="B22" s="457"/>
      <c r="C22" s="597"/>
      <c r="D22" s="597"/>
      <c r="E22" s="597"/>
      <c r="F22" s="597"/>
      <c r="G22" s="597"/>
      <c r="H22" s="597"/>
    </row>
    <row r="23" spans="1:8">
      <c r="A23" t="s">
        <v>403</v>
      </c>
    </row>
  </sheetData>
  <sheetProtection sheet="1" objects="1" scenarios="1" selectLockedCells="1"/>
  <mergeCells count="11">
    <mergeCell ref="A22:H22"/>
    <mergeCell ref="A18:H18"/>
    <mergeCell ref="A19:H19"/>
    <mergeCell ref="C4:K4"/>
    <mergeCell ref="A6:A15"/>
    <mergeCell ref="N6:N15"/>
    <mergeCell ref="P4:X4"/>
    <mergeCell ref="B1:K1"/>
    <mergeCell ref="A21:H21"/>
    <mergeCell ref="A17:H17"/>
    <mergeCell ref="A20:H20"/>
  </mergeCells>
  <phoneticPr fontId="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185"/>
  <sheetViews>
    <sheetView topLeftCell="C59" zoomScaleNormal="100" workbookViewId="0">
      <selection activeCell="K99" sqref="K99:L99"/>
    </sheetView>
  </sheetViews>
  <sheetFormatPr defaultRowHeight="13.5"/>
  <cols>
    <col min="1" max="1" width="3" style="317" customWidth="1"/>
    <col min="2" max="2" width="10.875" style="317" customWidth="1"/>
    <col min="3" max="3" width="58.875" style="317" customWidth="1"/>
    <col min="4" max="4" width="11.875" style="317" customWidth="1"/>
    <col min="5" max="13" width="12" style="317" customWidth="1"/>
    <col min="14" max="16384" width="9" style="317"/>
  </cols>
  <sheetData>
    <row r="1" spans="2:14" ht="17.25" customHeight="1">
      <c r="B1" s="2" t="s">
        <v>404</v>
      </c>
    </row>
    <row r="2" spans="2:14">
      <c r="B2" s="317" t="s">
        <v>405</v>
      </c>
    </row>
    <row r="4" spans="2:14">
      <c r="B4" s="322" t="s">
        <v>202</v>
      </c>
      <c r="C4" s="322" t="s">
        <v>406</v>
      </c>
      <c r="D4" s="407" t="s">
        <v>185</v>
      </c>
      <c r="E4" s="407" t="s">
        <v>138</v>
      </c>
      <c r="F4" s="407" t="s">
        <v>204</v>
      </c>
      <c r="G4" s="407" t="s">
        <v>205</v>
      </c>
      <c r="H4" s="407" t="s">
        <v>206</v>
      </c>
      <c r="I4" s="407" t="s">
        <v>207</v>
      </c>
      <c r="J4" s="407" t="s">
        <v>208</v>
      </c>
      <c r="K4" s="407" t="s">
        <v>209</v>
      </c>
      <c r="L4" s="407" t="s">
        <v>210</v>
      </c>
      <c r="M4" s="407" t="s">
        <v>211</v>
      </c>
    </row>
    <row r="5" spans="2:14">
      <c r="B5" s="4"/>
      <c r="C5" s="4"/>
      <c r="D5" s="5" t="s">
        <v>221</v>
      </c>
      <c r="E5" s="5" t="s">
        <v>221</v>
      </c>
      <c r="F5" s="5" t="s">
        <v>221</v>
      </c>
      <c r="G5" s="5" t="s">
        <v>221</v>
      </c>
      <c r="H5" s="5" t="s">
        <v>221</v>
      </c>
      <c r="I5" s="5" t="s">
        <v>221</v>
      </c>
      <c r="J5" s="5" t="s">
        <v>221</v>
      </c>
      <c r="K5" s="5" t="s">
        <v>221</v>
      </c>
      <c r="L5" s="5" t="s">
        <v>221</v>
      </c>
      <c r="M5" s="5" t="s">
        <v>221</v>
      </c>
    </row>
    <row r="6" spans="2:14" ht="14.25" customHeight="1">
      <c r="B6" s="6" t="s">
        <v>407</v>
      </c>
      <c r="C6" s="7" t="s">
        <v>408</v>
      </c>
      <c r="D6" s="447"/>
      <c r="E6" s="448"/>
      <c r="F6" s="448"/>
      <c r="G6" s="448"/>
      <c r="H6" s="448"/>
      <c r="I6" s="448"/>
      <c r="J6" s="448"/>
      <c r="K6" s="448"/>
      <c r="L6" s="448"/>
      <c r="M6" s="448"/>
    </row>
    <row r="7" spans="2:14">
      <c r="B7" s="3" t="s">
        <v>409</v>
      </c>
      <c r="C7" s="10" t="s">
        <v>410</v>
      </c>
      <c r="D7" s="416">
        <f>E7+F7+G7+H7+I7+J7+K7+L7+M7</f>
        <v>0</v>
      </c>
      <c r="E7" s="417"/>
      <c r="F7" s="417"/>
      <c r="G7" s="417"/>
      <c r="H7" s="417"/>
      <c r="I7" s="417"/>
      <c r="J7" s="417"/>
      <c r="K7" s="417"/>
      <c r="L7" s="417"/>
      <c r="M7" s="417"/>
      <c r="N7" s="323"/>
    </row>
    <row r="8" spans="2:14">
      <c r="B8" s="3" t="s">
        <v>411</v>
      </c>
      <c r="C8" s="10" t="s">
        <v>412</v>
      </c>
      <c r="D8" s="416">
        <f>E8+F8+G8+H8+I8+J8+K8+L8+M8</f>
        <v>0</v>
      </c>
      <c r="E8" s="417"/>
      <c r="F8" s="417"/>
      <c r="G8" s="417"/>
      <c r="H8" s="417"/>
      <c r="I8" s="417"/>
      <c r="J8" s="417"/>
      <c r="K8" s="417"/>
      <c r="L8" s="417"/>
      <c r="M8" s="417"/>
      <c r="N8" s="323"/>
    </row>
    <row r="9" spans="2:14">
      <c r="B9" s="3" t="s">
        <v>413</v>
      </c>
      <c r="C9" s="10" t="s">
        <v>414</v>
      </c>
      <c r="D9" s="416">
        <f>E9+F9+G9+H9+I9+J9+K9+L9+M9</f>
        <v>0</v>
      </c>
      <c r="E9" s="417"/>
      <c r="F9" s="417"/>
      <c r="G9" s="417"/>
      <c r="H9" s="417"/>
      <c r="I9" s="417"/>
      <c r="J9" s="417"/>
      <c r="K9" s="417"/>
      <c r="L9" s="417"/>
      <c r="M9" s="417"/>
      <c r="N9" s="323"/>
    </row>
    <row r="10" spans="2:14">
      <c r="B10" s="3" t="s">
        <v>415</v>
      </c>
      <c r="C10" s="10" t="s">
        <v>416</v>
      </c>
      <c r="D10" s="416">
        <f>E10+F10+G10+H10+I10+J10+K10+L10+M10</f>
        <v>0</v>
      </c>
      <c r="E10" s="417"/>
      <c r="F10" s="417"/>
      <c r="G10" s="417"/>
      <c r="H10" s="417"/>
      <c r="I10" s="417"/>
      <c r="J10" s="417"/>
      <c r="K10" s="417"/>
      <c r="L10" s="417"/>
      <c r="M10" s="417"/>
      <c r="N10" s="323"/>
    </row>
    <row r="11" spans="2:14">
      <c r="B11" s="3" t="s">
        <v>417</v>
      </c>
      <c r="C11" s="10" t="s">
        <v>418</v>
      </c>
      <c r="D11" s="416">
        <f>E11+F11+G11+H11+I11+J11+K11+L11+M11</f>
        <v>0</v>
      </c>
      <c r="E11" s="417"/>
      <c r="F11" s="417"/>
      <c r="G11" s="417"/>
      <c r="H11" s="417"/>
      <c r="I11" s="417"/>
      <c r="J11" s="417"/>
      <c r="K11" s="417"/>
      <c r="L11" s="417"/>
      <c r="M11" s="417"/>
      <c r="N11" s="323"/>
    </row>
    <row r="12" spans="2:14">
      <c r="B12" s="71"/>
      <c r="C12" s="8" t="s">
        <v>419</v>
      </c>
      <c r="D12" s="39">
        <f t="shared" ref="D12:M12" si="0">SUM(D7:D11)</f>
        <v>0</v>
      </c>
      <c r="E12" s="39">
        <f t="shared" si="0"/>
        <v>0</v>
      </c>
      <c r="F12" s="39">
        <f t="shared" si="0"/>
        <v>0</v>
      </c>
      <c r="G12" s="39">
        <f t="shared" si="0"/>
        <v>0</v>
      </c>
      <c r="H12" s="39">
        <f t="shared" si="0"/>
        <v>0</v>
      </c>
      <c r="I12" s="39">
        <f t="shared" si="0"/>
        <v>0</v>
      </c>
      <c r="J12" s="39">
        <f t="shared" si="0"/>
        <v>0</v>
      </c>
      <c r="K12" s="39">
        <f t="shared" si="0"/>
        <v>0</v>
      </c>
      <c r="L12" s="39">
        <f t="shared" si="0"/>
        <v>0</v>
      </c>
      <c r="M12" s="39">
        <f t="shared" si="0"/>
        <v>0</v>
      </c>
      <c r="N12" s="323"/>
    </row>
    <row r="13" spans="2:14" ht="14.25" customHeight="1">
      <c r="B13" s="6" t="s">
        <v>420</v>
      </c>
      <c r="C13" s="7" t="s">
        <v>421</v>
      </c>
      <c r="D13" s="29"/>
      <c r="E13" s="30"/>
      <c r="F13" s="30"/>
      <c r="G13" s="30"/>
      <c r="H13" s="30"/>
      <c r="I13" s="30"/>
      <c r="J13" s="30"/>
      <c r="K13" s="30"/>
      <c r="L13" s="30"/>
      <c r="M13" s="30"/>
      <c r="N13" s="323"/>
    </row>
    <row r="14" spans="2:14">
      <c r="B14" s="3" t="s">
        <v>422</v>
      </c>
      <c r="C14" s="10" t="s">
        <v>423</v>
      </c>
      <c r="D14" s="416">
        <f t="shared" ref="D14:D19" si="1">E14+F14+G14+H14+I14+J14+K14+L14+M14</f>
        <v>0</v>
      </c>
      <c r="E14" s="417"/>
      <c r="F14" s="417"/>
      <c r="G14" s="417"/>
      <c r="H14" s="417"/>
      <c r="I14" s="417"/>
      <c r="J14" s="417"/>
      <c r="K14" s="417"/>
      <c r="L14" s="417"/>
      <c r="M14" s="417"/>
      <c r="N14" s="323"/>
    </row>
    <row r="15" spans="2:14">
      <c r="B15" s="3" t="s">
        <v>424</v>
      </c>
      <c r="C15" s="10" t="s">
        <v>425</v>
      </c>
      <c r="D15" s="416">
        <f t="shared" si="1"/>
        <v>0</v>
      </c>
      <c r="E15" s="417"/>
      <c r="F15" s="417"/>
      <c r="G15" s="417"/>
      <c r="H15" s="417"/>
      <c r="I15" s="417"/>
      <c r="J15" s="417"/>
      <c r="K15" s="417"/>
      <c r="L15" s="417"/>
      <c r="M15" s="417"/>
      <c r="N15" s="323"/>
    </row>
    <row r="16" spans="2:14">
      <c r="B16" s="3" t="s">
        <v>426</v>
      </c>
      <c r="C16" s="10" t="s">
        <v>427</v>
      </c>
      <c r="D16" s="416">
        <f t="shared" si="1"/>
        <v>0</v>
      </c>
      <c r="E16" s="417"/>
      <c r="F16" s="417"/>
      <c r="G16" s="417"/>
      <c r="H16" s="417"/>
      <c r="I16" s="417"/>
      <c r="J16" s="417"/>
      <c r="K16" s="417"/>
      <c r="L16" s="417"/>
      <c r="M16" s="417"/>
      <c r="N16" s="323"/>
    </row>
    <row r="17" spans="2:14">
      <c r="B17" s="3" t="s">
        <v>428</v>
      </c>
      <c r="C17" s="10" t="s">
        <v>429</v>
      </c>
      <c r="D17" s="416">
        <f t="shared" si="1"/>
        <v>0</v>
      </c>
      <c r="E17" s="417"/>
      <c r="F17" s="417"/>
      <c r="G17" s="417"/>
      <c r="H17" s="417"/>
      <c r="I17" s="417"/>
      <c r="J17" s="417"/>
      <c r="K17" s="417"/>
      <c r="L17" s="417"/>
      <c r="M17" s="417"/>
      <c r="N17" s="323"/>
    </row>
    <row r="18" spans="2:14">
      <c r="B18" s="3" t="s">
        <v>430</v>
      </c>
      <c r="C18" s="10" t="s">
        <v>431</v>
      </c>
      <c r="D18" s="416">
        <f t="shared" si="1"/>
        <v>0</v>
      </c>
      <c r="E18" s="417"/>
      <c r="F18" s="417"/>
      <c r="G18" s="417"/>
      <c r="H18" s="417"/>
      <c r="I18" s="417"/>
      <c r="J18" s="417"/>
      <c r="K18" s="417"/>
      <c r="L18" s="417"/>
      <c r="M18" s="417"/>
      <c r="N18" s="323"/>
    </row>
    <row r="19" spans="2:14">
      <c r="B19" s="3" t="s">
        <v>432</v>
      </c>
      <c r="C19" s="10" t="s">
        <v>418</v>
      </c>
      <c r="D19" s="416">
        <f t="shared" si="1"/>
        <v>0</v>
      </c>
      <c r="E19" s="417"/>
      <c r="F19" s="417"/>
      <c r="G19" s="417"/>
      <c r="H19" s="417"/>
      <c r="I19" s="417"/>
      <c r="J19" s="417"/>
      <c r="K19" s="417"/>
      <c r="L19" s="417"/>
      <c r="M19" s="417"/>
      <c r="N19" s="323"/>
    </row>
    <row r="20" spans="2:14">
      <c r="B20" s="71"/>
      <c r="C20" s="8" t="s">
        <v>433</v>
      </c>
      <c r="D20" s="22">
        <f t="shared" ref="D20:M20" si="2">SUM(D14:D19)</f>
        <v>0</v>
      </c>
      <c r="E20" s="22">
        <f t="shared" si="2"/>
        <v>0</v>
      </c>
      <c r="F20" s="22">
        <f t="shared" si="2"/>
        <v>0</v>
      </c>
      <c r="G20" s="22">
        <f t="shared" si="2"/>
        <v>0</v>
      </c>
      <c r="H20" s="22">
        <f t="shared" si="2"/>
        <v>0</v>
      </c>
      <c r="I20" s="22">
        <f t="shared" si="2"/>
        <v>0</v>
      </c>
      <c r="J20" s="22">
        <f t="shared" si="2"/>
        <v>0</v>
      </c>
      <c r="K20" s="22">
        <f t="shared" si="2"/>
        <v>0</v>
      </c>
      <c r="L20" s="22">
        <f t="shared" si="2"/>
        <v>0</v>
      </c>
      <c r="M20" s="22">
        <f t="shared" si="2"/>
        <v>0</v>
      </c>
      <c r="N20" s="323"/>
    </row>
    <row r="21" spans="2:14" ht="14.25" customHeight="1">
      <c r="B21" s="6" t="s">
        <v>434</v>
      </c>
      <c r="C21" s="7" t="s">
        <v>435</v>
      </c>
      <c r="D21" s="29"/>
      <c r="E21" s="30"/>
      <c r="F21" s="30"/>
      <c r="G21" s="30"/>
      <c r="H21" s="30"/>
      <c r="I21" s="30"/>
      <c r="J21" s="30"/>
      <c r="K21" s="30"/>
      <c r="L21" s="30"/>
      <c r="M21" s="30"/>
      <c r="N21" s="323"/>
    </row>
    <row r="22" spans="2:14">
      <c r="B22" s="3" t="s">
        <v>436</v>
      </c>
      <c r="C22" s="10" t="s">
        <v>437</v>
      </c>
      <c r="D22" s="416">
        <f t="shared" ref="D22:D31" si="3">E22+F22+G22+H22+I22+J22+K22+L22+M22</f>
        <v>0</v>
      </c>
      <c r="E22" s="417"/>
      <c r="F22" s="417"/>
      <c r="G22" s="417"/>
      <c r="H22" s="417"/>
      <c r="I22" s="417"/>
      <c r="J22" s="417"/>
      <c r="K22" s="417"/>
      <c r="L22" s="417"/>
      <c r="M22" s="417"/>
      <c r="N22" s="323"/>
    </row>
    <row r="23" spans="2:14">
      <c r="B23" s="3" t="s">
        <v>438</v>
      </c>
      <c r="C23" s="10" t="s">
        <v>439</v>
      </c>
      <c r="D23" s="416">
        <f t="shared" si="3"/>
        <v>0</v>
      </c>
      <c r="E23" s="417"/>
      <c r="F23" s="417"/>
      <c r="G23" s="417"/>
      <c r="H23" s="417"/>
      <c r="I23" s="417"/>
      <c r="J23" s="417"/>
      <c r="K23" s="417"/>
      <c r="L23" s="417"/>
      <c r="M23" s="417"/>
      <c r="N23" s="323"/>
    </row>
    <row r="24" spans="2:14">
      <c r="B24" s="3" t="s">
        <v>440</v>
      </c>
      <c r="C24" s="10" t="s">
        <v>441</v>
      </c>
      <c r="D24" s="416">
        <f t="shared" si="3"/>
        <v>0</v>
      </c>
      <c r="E24" s="417"/>
      <c r="F24" s="417"/>
      <c r="G24" s="417"/>
      <c r="H24" s="417"/>
      <c r="I24" s="417"/>
      <c r="J24" s="417"/>
      <c r="K24" s="417"/>
      <c r="L24" s="417"/>
      <c r="M24" s="417"/>
      <c r="N24" s="323"/>
    </row>
    <row r="25" spans="2:14">
      <c r="B25" s="3" t="s">
        <v>442</v>
      </c>
      <c r="C25" s="10" t="s">
        <v>443</v>
      </c>
      <c r="D25" s="416">
        <f t="shared" si="3"/>
        <v>0</v>
      </c>
      <c r="E25" s="417"/>
      <c r="F25" s="417"/>
      <c r="G25" s="417"/>
      <c r="H25" s="417"/>
      <c r="I25" s="417"/>
      <c r="J25" s="417"/>
      <c r="K25" s="417"/>
      <c r="L25" s="417"/>
      <c r="M25" s="417"/>
      <c r="N25" s="323"/>
    </row>
    <row r="26" spans="2:14">
      <c r="B26" s="3" t="s">
        <v>444</v>
      </c>
      <c r="C26" s="10" t="s">
        <v>445</v>
      </c>
      <c r="D26" s="416">
        <f t="shared" si="3"/>
        <v>0</v>
      </c>
      <c r="E26" s="417"/>
      <c r="F26" s="417"/>
      <c r="G26" s="417"/>
      <c r="H26" s="417"/>
      <c r="I26" s="417"/>
      <c r="J26" s="417"/>
      <c r="K26" s="417"/>
      <c r="L26" s="417"/>
      <c r="M26" s="417"/>
      <c r="N26" s="323"/>
    </row>
    <row r="27" spans="2:14">
      <c r="B27" s="3" t="s">
        <v>446</v>
      </c>
      <c r="C27" s="10" t="s">
        <v>447</v>
      </c>
      <c r="D27" s="416">
        <f t="shared" si="3"/>
        <v>0</v>
      </c>
      <c r="E27" s="417"/>
      <c r="F27" s="417"/>
      <c r="G27" s="417"/>
      <c r="H27" s="417"/>
      <c r="I27" s="417"/>
      <c r="J27" s="417"/>
      <c r="K27" s="417"/>
      <c r="L27" s="417"/>
      <c r="M27" s="417"/>
      <c r="N27" s="323"/>
    </row>
    <row r="28" spans="2:14">
      <c r="B28" s="3" t="s">
        <v>448</v>
      </c>
      <c r="C28" s="10" t="s">
        <v>449</v>
      </c>
      <c r="D28" s="416">
        <f t="shared" si="3"/>
        <v>0</v>
      </c>
      <c r="E28" s="417"/>
      <c r="F28" s="417"/>
      <c r="G28" s="417"/>
      <c r="H28" s="417"/>
      <c r="I28" s="417"/>
      <c r="J28" s="417"/>
      <c r="K28" s="417"/>
      <c r="L28" s="417"/>
      <c r="M28" s="417"/>
      <c r="N28" s="323"/>
    </row>
    <row r="29" spans="2:14">
      <c r="B29" s="3" t="s">
        <v>450</v>
      </c>
      <c r="C29" s="10" t="s">
        <v>451</v>
      </c>
      <c r="D29" s="416">
        <f t="shared" si="3"/>
        <v>0</v>
      </c>
      <c r="E29" s="417"/>
      <c r="F29" s="417"/>
      <c r="G29" s="417"/>
      <c r="H29" s="417"/>
      <c r="I29" s="417"/>
      <c r="J29" s="417"/>
      <c r="K29" s="417"/>
      <c r="L29" s="417"/>
      <c r="M29" s="417"/>
      <c r="N29" s="323"/>
    </row>
    <row r="30" spans="2:14">
      <c r="B30" s="3" t="s">
        <v>452</v>
      </c>
      <c r="C30" s="10" t="s">
        <v>453</v>
      </c>
      <c r="D30" s="416">
        <f t="shared" si="3"/>
        <v>0</v>
      </c>
      <c r="E30" s="417"/>
      <c r="F30" s="417"/>
      <c r="G30" s="417"/>
      <c r="H30" s="417"/>
      <c r="I30" s="417"/>
      <c r="J30" s="417"/>
      <c r="K30" s="417"/>
      <c r="L30" s="417"/>
      <c r="M30" s="417"/>
      <c r="N30" s="323"/>
    </row>
    <row r="31" spans="2:14">
      <c r="B31" s="3" t="s">
        <v>454</v>
      </c>
      <c r="C31" s="10" t="s">
        <v>418</v>
      </c>
      <c r="D31" s="416">
        <f t="shared" si="3"/>
        <v>0</v>
      </c>
      <c r="E31" s="417"/>
      <c r="F31" s="417"/>
      <c r="G31" s="417"/>
      <c r="H31" s="417"/>
      <c r="I31" s="417"/>
      <c r="J31" s="417"/>
      <c r="K31" s="417"/>
      <c r="L31" s="417"/>
      <c r="M31" s="417"/>
      <c r="N31" s="323"/>
    </row>
    <row r="32" spans="2:14">
      <c r="B32" s="71"/>
      <c r="C32" s="8" t="s">
        <v>455</v>
      </c>
      <c r="D32" s="22">
        <f t="shared" ref="D32:M32" si="4">SUM(D22:D31)</f>
        <v>0</v>
      </c>
      <c r="E32" s="22">
        <f t="shared" si="4"/>
        <v>0</v>
      </c>
      <c r="F32" s="22">
        <f t="shared" si="4"/>
        <v>0</v>
      </c>
      <c r="G32" s="22">
        <f t="shared" si="4"/>
        <v>0</v>
      </c>
      <c r="H32" s="22">
        <f t="shared" si="4"/>
        <v>0</v>
      </c>
      <c r="I32" s="22">
        <f t="shared" si="4"/>
        <v>0</v>
      </c>
      <c r="J32" s="22">
        <f t="shared" si="4"/>
        <v>0</v>
      </c>
      <c r="K32" s="22">
        <f t="shared" si="4"/>
        <v>0</v>
      </c>
      <c r="L32" s="22">
        <f t="shared" si="4"/>
        <v>0</v>
      </c>
      <c r="M32" s="22">
        <f t="shared" si="4"/>
        <v>0</v>
      </c>
      <c r="N32" s="323"/>
    </row>
    <row r="33" spans="2:14" ht="14.25" customHeight="1">
      <c r="B33" s="6" t="s">
        <v>456</v>
      </c>
      <c r="C33" s="7" t="s">
        <v>457</v>
      </c>
      <c r="D33" s="29"/>
      <c r="E33" s="30"/>
      <c r="F33" s="30"/>
      <c r="G33" s="30"/>
      <c r="H33" s="30"/>
      <c r="I33" s="30"/>
      <c r="J33" s="30"/>
      <c r="K33" s="30"/>
      <c r="L33" s="30"/>
      <c r="M33" s="30"/>
      <c r="N33" s="323"/>
    </row>
    <row r="34" spans="2:14">
      <c r="B34" s="3" t="s">
        <v>458</v>
      </c>
      <c r="C34" s="10" t="s">
        <v>459</v>
      </c>
      <c r="D34" s="416">
        <f>E34+F34+G34+H34+I34+J34+K34+L34+M34</f>
        <v>0</v>
      </c>
      <c r="E34" s="417"/>
      <c r="F34" s="417"/>
      <c r="G34" s="417"/>
      <c r="H34" s="417"/>
      <c r="I34" s="417"/>
      <c r="J34" s="417"/>
      <c r="K34" s="417"/>
      <c r="L34" s="417"/>
      <c r="M34" s="417"/>
      <c r="N34" s="323"/>
    </row>
    <row r="35" spans="2:14">
      <c r="B35" s="3" t="s">
        <v>460</v>
      </c>
      <c r="C35" s="10" t="s">
        <v>461</v>
      </c>
      <c r="D35" s="416">
        <f>E35+F35+G35+H35+I35+J35+K35+L35+M35</f>
        <v>0</v>
      </c>
      <c r="E35" s="417"/>
      <c r="F35" s="417"/>
      <c r="G35" s="417"/>
      <c r="H35" s="417"/>
      <c r="I35" s="417"/>
      <c r="J35" s="417"/>
      <c r="K35" s="417"/>
      <c r="L35" s="417"/>
      <c r="M35" s="417"/>
      <c r="N35" s="323"/>
    </row>
    <row r="36" spans="2:14">
      <c r="B36" s="3" t="s">
        <v>462</v>
      </c>
      <c r="C36" s="10" t="s">
        <v>418</v>
      </c>
      <c r="D36" s="416">
        <f>E36+F36+G36+H36+I36+J36+K36+L36+M36</f>
        <v>0</v>
      </c>
      <c r="E36" s="417"/>
      <c r="F36" s="417"/>
      <c r="G36" s="417"/>
      <c r="H36" s="417"/>
      <c r="I36" s="417"/>
      <c r="J36" s="417"/>
      <c r="K36" s="417"/>
      <c r="L36" s="417"/>
      <c r="M36" s="417"/>
      <c r="N36" s="323"/>
    </row>
    <row r="37" spans="2:14">
      <c r="B37" s="71"/>
      <c r="C37" s="8" t="s">
        <v>463</v>
      </c>
      <c r="D37" s="22">
        <f t="shared" ref="D37:M37" si="5">SUM(D34:D36)</f>
        <v>0</v>
      </c>
      <c r="E37" s="22">
        <f t="shared" si="5"/>
        <v>0</v>
      </c>
      <c r="F37" s="22">
        <f t="shared" si="5"/>
        <v>0</v>
      </c>
      <c r="G37" s="22">
        <f t="shared" si="5"/>
        <v>0</v>
      </c>
      <c r="H37" s="22">
        <f t="shared" si="5"/>
        <v>0</v>
      </c>
      <c r="I37" s="22">
        <f t="shared" si="5"/>
        <v>0</v>
      </c>
      <c r="J37" s="22">
        <f t="shared" si="5"/>
        <v>0</v>
      </c>
      <c r="K37" s="22">
        <f t="shared" si="5"/>
        <v>0</v>
      </c>
      <c r="L37" s="22">
        <f t="shared" si="5"/>
        <v>0</v>
      </c>
      <c r="M37" s="22">
        <f t="shared" si="5"/>
        <v>0</v>
      </c>
      <c r="N37" s="323"/>
    </row>
    <row r="38" spans="2:14" ht="14.25" customHeight="1">
      <c r="B38" s="6" t="s">
        <v>464</v>
      </c>
      <c r="C38" s="7" t="s">
        <v>465</v>
      </c>
      <c r="D38" s="29"/>
      <c r="E38" s="30"/>
      <c r="F38" s="30"/>
      <c r="G38" s="30"/>
      <c r="H38" s="30"/>
      <c r="I38" s="30"/>
      <c r="J38" s="30"/>
      <c r="K38" s="30"/>
      <c r="L38" s="30"/>
      <c r="M38" s="30"/>
      <c r="N38" s="323"/>
    </row>
    <row r="39" spans="2:14">
      <c r="B39" s="3" t="s">
        <v>466</v>
      </c>
      <c r="C39" s="10" t="s">
        <v>467</v>
      </c>
      <c r="D39" s="416">
        <f>E39+F39+G39+H39+I39+J39+K39+L39+M39</f>
        <v>0</v>
      </c>
      <c r="E39" s="417"/>
      <c r="F39" s="417"/>
      <c r="G39" s="417"/>
      <c r="H39" s="417"/>
      <c r="I39" s="417"/>
      <c r="J39" s="417"/>
      <c r="K39" s="417"/>
      <c r="L39" s="417"/>
      <c r="M39" s="417"/>
      <c r="N39" s="323"/>
    </row>
    <row r="40" spans="2:14">
      <c r="B40" s="3" t="s">
        <v>468</v>
      </c>
      <c r="C40" s="10" t="s">
        <v>469</v>
      </c>
      <c r="D40" s="416">
        <f>E40+F40+G40+H40+I40+J40+K40+L40+M40</f>
        <v>0</v>
      </c>
      <c r="E40" s="417"/>
      <c r="F40" s="417"/>
      <c r="G40" s="417"/>
      <c r="H40" s="417"/>
      <c r="I40" s="417"/>
      <c r="J40" s="417"/>
      <c r="K40" s="417"/>
      <c r="L40" s="417"/>
      <c r="M40" s="417"/>
      <c r="N40" s="323"/>
    </row>
    <row r="41" spans="2:14">
      <c r="B41" s="3" t="s">
        <v>470</v>
      </c>
      <c r="C41" s="10" t="s">
        <v>471</v>
      </c>
      <c r="D41" s="416">
        <f>E41+F41+G41+H41+I41+J41+K41+L41+M41</f>
        <v>0</v>
      </c>
      <c r="E41" s="417"/>
      <c r="F41" s="417"/>
      <c r="G41" s="417"/>
      <c r="H41" s="417"/>
      <c r="I41" s="417"/>
      <c r="J41" s="417"/>
      <c r="K41" s="417"/>
      <c r="L41" s="417"/>
      <c r="M41" s="417"/>
      <c r="N41" s="323"/>
    </row>
    <row r="42" spans="2:14">
      <c r="B42" s="3" t="s">
        <v>472</v>
      </c>
      <c r="C42" s="10" t="s">
        <v>418</v>
      </c>
      <c r="D42" s="416">
        <f>E42+F42+G42+H42+I42+J42+K42+L42+M42</f>
        <v>0</v>
      </c>
      <c r="E42" s="417"/>
      <c r="F42" s="417"/>
      <c r="G42" s="417"/>
      <c r="H42" s="417"/>
      <c r="I42" s="417"/>
      <c r="J42" s="417"/>
      <c r="K42" s="417"/>
      <c r="L42" s="417"/>
      <c r="M42" s="417"/>
      <c r="N42" s="323"/>
    </row>
    <row r="43" spans="2:14">
      <c r="B43" s="71"/>
      <c r="C43" s="8" t="s">
        <v>473</v>
      </c>
      <c r="D43" s="22">
        <f t="shared" ref="D43:M43" si="6">SUM(D39:D42)</f>
        <v>0</v>
      </c>
      <c r="E43" s="22">
        <f t="shared" si="6"/>
        <v>0</v>
      </c>
      <c r="F43" s="22">
        <f t="shared" si="6"/>
        <v>0</v>
      </c>
      <c r="G43" s="22">
        <f t="shared" si="6"/>
        <v>0</v>
      </c>
      <c r="H43" s="22">
        <f t="shared" si="6"/>
        <v>0</v>
      </c>
      <c r="I43" s="22">
        <f t="shared" si="6"/>
        <v>0</v>
      </c>
      <c r="J43" s="22">
        <f t="shared" si="6"/>
        <v>0</v>
      </c>
      <c r="K43" s="22">
        <f t="shared" si="6"/>
        <v>0</v>
      </c>
      <c r="L43" s="22">
        <f t="shared" si="6"/>
        <v>0</v>
      </c>
      <c r="M43" s="22">
        <f t="shared" si="6"/>
        <v>0</v>
      </c>
      <c r="N43" s="323"/>
    </row>
    <row r="44" spans="2:14">
      <c r="D44" s="24"/>
      <c r="E44" s="323"/>
      <c r="F44" s="323"/>
      <c r="G44" s="323"/>
      <c r="H44" s="323"/>
      <c r="I44" s="323"/>
      <c r="J44" s="323"/>
      <c r="K44" s="323"/>
      <c r="L44" s="323"/>
      <c r="M44" s="323"/>
      <c r="N44" s="323"/>
    </row>
    <row r="45" spans="2:14">
      <c r="B45" s="9"/>
      <c r="C45" s="27" t="s">
        <v>474</v>
      </c>
      <c r="D45" s="28">
        <f t="shared" ref="D45:M45" si="7">+D12+D20+D32+D37+D43</f>
        <v>0</v>
      </c>
      <c r="E45" s="28">
        <f t="shared" si="7"/>
        <v>0</v>
      </c>
      <c r="F45" s="28">
        <f t="shared" si="7"/>
        <v>0</v>
      </c>
      <c r="G45" s="28">
        <f t="shared" si="7"/>
        <v>0</v>
      </c>
      <c r="H45" s="28">
        <f t="shared" si="7"/>
        <v>0</v>
      </c>
      <c r="I45" s="28">
        <f t="shared" si="7"/>
        <v>0</v>
      </c>
      <c r="J45" s="28">
        <f t="shared" si="7"/>
        <v>0</v>
      </c>
      <c r="K45" s="28">
        <f t="shared" si="7"/>
        <v>0</v>
      </c>
      <c r="L45" s="28">
        <f t="shared" si="7"/>
        <v>0</v>
      </c>
      <c r="M45" s="28">
        <f t="shared" si="7"/>
        <v>0</v>
      </c>
      <c r="N45" s="323"/>
    </row>
    <row r="46" spans="2:14">
      <c r="D46" s="24"/>
      <c r="E46" s="323"/>
      <c r="F46" s="323"/>
      <c r="G46" s="323"/>
      <c r="H46" s="323"/>
      <c r="I46" s="323"/>
      <c r="J46" s="323"/>
      <c r="K46" s="323"/>
      <c r="L46" s="323"/>
      <c r="M46" s="323"/>
      <c r="N46" s="323"/>
    </row>
    <row r="47" spans="2:14">
      <c r="C47" s="317" t="s">
        <v>475</v>
      </c>
      <c r="D47" s="24"/>
      <c r="E47" s="323"/>
      <c r="F47" s="323"/>
      <c r="G47" s="323"/>
      <c r="H47" s="323"/>
      <c r="I47" s="323"/>
      <c r="J47" s="323"/>
      <c r="K47" s="323"/>
      <c r="L47" s="323"/>
      <c r="M47" s="323"/>
      <c r="N47" s="323"/>
    </row>
    <row r="48" spans="2:14">
      <c r="C48" s="317" t="s">
        <v>476</v>
      </c>
      <c r="D48" s="24"/>
      <c r="E48" s="323"/>
      <c r="F48" s="323"/>
      <c r="G48" s="323"/>
      <c r="H48" s="323"/>
      <c r="I48" s="323"/>
      <c r="J48" s="323"/>
      <c r="K48" s="323"/>
      <c r="L48" s="323"/>
      <c r="M48" s="323"/>
      <c r="N48" s="323"/>
    </row>
    <row r="49" spans="2:14" ht="14.25" customHeight="1">
      <c r="D49" s="34"/>
      <c r="E49" s="323"/>
      <c r="F49" s="323"/>
      <c r="G49" s="323"/>
      <c r="H49" s="323"/>
      <c r="I49" s="323"/>
      <c r="J49" s="323"/>
      <c r="K49" s="323"/>
      <c r="L49" s="323"/>
      <c r="M49" s="323"/>
      <c r="N49" s="323"/>
    </row>
    <row r="50" spans="2:14" ht="14.25" customHeight="1">
      <c r="B50" s="25" t="s">
        <v>477</v>
      </c>
      <c r="C50" s="26" t="s">
        <v>478</v>
      </c>
      <c r="D50" s="411" t="s">
        <v>479</v>
      </c>
      <c r="E50" s="408" t="s">
        <v>138</v>
      </c>
      <c r="F50" s="408" t="s">
        <v>204</v>
      </c>
      <c r="G50" s="408" t="s">
        <v>205</v>
      </c>
      <c r="H50" s="408" t="s">
        <v>206</v>
      </c>
      <c r="I50" s="408" t="s">
        <v>207</v>
      </c>
      <c r="J50" s="408" t="s">
        <v>208</v>
      </c>
      <c r="K50" s="408" t="s">
        <v>209</v>
      </c>
      <c r="L50" s="408" t="s">
        <v>210</v>
      </c>
      <c r="M50" s="408" t="s">
        <v>211</v>
      </c>
      <c r="N50" s="323"/>
    </row>
    <row r="51" spans="2:14">
      <c r="B51" s="31" t="s">
        <v>480</v>
      </c>
      <c r="C51" s="71" t="s">
        <v>481</v>
      </c>
      <c r="D51" s="379"/>
      <c r="E51" s="379"/>
      <c r="F51" s="379"/>
      <c r="G51" s="379"/>
      <c r="H51" s="379"/>
      <c r="I51" s="379"/>
      <c r="J51" s="379"/>
      <c r="K51" s="379"/>
      <c r="L51" s="379"/>
      <c r="M51" s="379"/>
      <c r="N51" s="323"/>
    </row>
    <row r="52" spans="2:14">
      <c r="B52" s="31" t="s">
        <v>482</v>
      </c>
      <c r="C52" s="71" t="s">
        <v>483</v>
      </c>
      <c r="D52" s="379"/>
      <c r="E52" s="379"/>
      <c r="F52" s="379"/>
      <c r="G52" s="379"/>
      <c r="H52" s="379"/>
      <c r="I52" s="379"/>
      <c r="J52" s="379"/>
      <c r="K52" s="379"/>
      <c r="L52" s="379"/>
      <c r="M52" s="379"/>
      <c r="N52" s="323"/>
    </row>
    <row r="53" spans="2:14">
      <c r="B53" s="31" t="s">
        <v>484</v>
      </c>
      <c r="C53" s="71" t="s">
        <v>485</v>
      </c>
      <c r="D53" s="379"/>
      <c r="E53" s="379"/>
      <c r="F53" s="379"/>
      <c r="G53" s="379"/>
      <c r="H53" s="379"/>
      <c r="I53" s="379"/>
      <c r="J53" s="379"/>
      <c r="K53" s="379"/>
      <c r="L53" s="379"/>
      <c r="M53" s="379"/>
      <c r="N53" s="323"/>
    </row>
    <row r="54" spans="2:14">
      <c r="B54" s="31" t="s">
        <v>486</v>
      </c>
      <c r="C54" s="71" t="s">
        <v>487</v>
      </c>
      <c r="D54" s="379"/>
      <c r="E54" s="379"/>
      <c r="F54" s="379"/>
      <c r="G54" s="379"/>
      <c r="H54" s="379"/>
      <c r="I54" s="379"/>
      <c r="J54" s="379"/>
      <c r="K54" s="379"/>
      <c r="L54" s="379"/>
      <c r="M54" s="379"/>
      <c r="N54" s="323"/>
    </row>
    <row r="55" spans="2:14">
      <c r="B55" s="31" t="s">
        <v>488</v>
      </c>
      <c r="C55" s="71" t="s">
        <v>489</v>
      </c>
      <c r="D55" s="379"/>
      <c r="E55" s="379"/>
      <c r="F55" s="379"/>
      <c r="G55" s="379"/>
      <c r="H55" s="379"/>
      <c r="I55" s="379"/>
      <c r="J55" s="379"/>
      <c r="K55" s="379"/>
      <c r="L55" s="379"/>
      <c r="M55" s="379"/>
      <c r="N55" s="323"/>
    </row>
    <row r="56" spans="2:14">
      <c r="B56" s="31" t="s">
        <v>490</v>
      </c>
      <c r="C56" s="71" t="s">
        <v>491</v>
      </c>
      <c r="D56" s="379"/>
      <c r="E56" s="379"/>
      <c r="F56" s="379"/>
      <c r="G56" s="379"/>
      <c r="H56" s="379"/>
      <c r="I56" s="379"/>
      <c r="J56" s="379"/>
      <c r="K56" s="379"/>
      <c r="L56" s="379"/>
      <c r="M56" s="379"/>
      <c r="N56" s="323"/>
    </row>
    <row r="57" spans="2:14">
      <c r="B57" s="48"/>
      <c r="C57" s="317" t="s">
        <v>492</v>
      </c>
      <c r="D57" s="24"/>
      <c r="E57" s="323"/>
      <c r="F57" s="323"/>
      <c r="G57" s="323"/>
      <c r="H57" s="323"/>
      <c r="I57" s="323"/>
      <c r="J57" s="323"/>
      <c r="K57" s="323"/>
      <c r="L57" s="323"/>
      <c r="M57" s="323"/>
      <c r="N57" s="323"/>
    </row>
    <row r="58" spans="2:14" ht="17.25" customHeight="1">
      <c r="D58" s="24"/>
      <c r="E58" s="323"/>
      <c r="F58" s="323"/>
      <c r="G58" s="323"/>
      <c r="H58" s="323"/>
      <c r="I58" s="323"/>
      <c r="J58" s="323"/>
      <c r="K58" s="323"/>
      <c r="L58" s="323"/>
      <c r="M58" s="323"/>
      <c r="N58" s="323"/>
    </row>
    <row r="59" spans="2:14" ht="17.25" customHeight="1">
      <c r="B59" s="2" t="s">
        <v>493</v>
      </c>
      <c r="D59" s="24"/>
      <c r="E59" s="323"/>
      <c r="F59" s="323"/>
      <c r="G59" s="323"/>
      <c r="H59" s="323"/>
      <c r="I59" s="323"/>
      <c r="J59" s="323"/>
      <c r="K59" s="323"/>
      <c r="L59" s="323"/>
      <c r="M59" s="323"/>
      <c r="N59" s="323"/>
    </row>
    <row r="60" spans="2:14">
      <c r="B60" s="317" t="s">
        <v>405</v>
      </c>
      <c r="D60" s="324"/>
      <c r="E60" s="323"/>
      <c r="F60" s="323"/>
      <c r="G60" s="323"/>
      <c r="H60" s="323"/>
      <c r="I60" s="323"/>
      <c r="J60" s="323"/>
      <c r="K60" s="323"/>
      <c r="L60" s="323"/>
      <c r="M60" s="323"/>
      <c r="N60" s="323"/>
    </row>
    <row r="61" spans="2:14" ht="27" customHeight="1">
      <c r="D61" s="412"/>
      <c r="E61" s="409"/>
      <c r="F61" s="409"/>
      <c r="G61" s="409"/>
      <c r="H61" s="409"/>
      <c r="I61" s="409"/>
      <c r="J61" s="409"/>
      <c r="K61" s="409"/>
      <c r="L61" s="409"/>
      <c r="M61" s="409"/>
      <c r="N61" s="323"/>
    </row>
    <row r="62" spans="2:14" ht="31.5" customHeight="1">
      <c r="B62" s="322" t="s">
        <v>202</v>
      </c>
      <c r="C62" s="322" t="s">
        <v>406</v>
      </c>
      <c r="D62" s="405" t="s">
        <v>185</v>
      </c>
      <c r="E62" s="405" t="s">
        <v>138</v>
      </c>
      <c r="F62" s="405" t="s">
        <v>204</v>
      </c>
      <c r="G62" s="405" t="s">
        <v>205</v>
      </c>
      <c r="H62" s="405" t="s">
        <v>206</v>
      </c>
      <c r="I62" s="405" t="s">
        <v>207</v>
      </c>
      <c r="J62" s="405" t="s">
        <v>208</v>
      </c>
      <c r="K62" s="405" t="s">
        <v>209</v>
      </c>
      <c r="L62" s="405" t="s">
        <v>210</v>
      </c>
      <c r="M62" s="405" t="s">
        <v>211</v>
      </c>
      <c r="N62" s="323"/>
    </row>
    <row r="63" spans="2:14" ht="14.25" customHeight="1">
      <c r="B63" s="4"/>
      <c r="C63" s="4"/>
      <c r="D63" s="35" t="s">
        <v>221</v>
      </c>
      <c r="E63" s="35" t="s">
        <v>221</v>
      </c>
      <c r="F63" s="35" t="s">
        <v>221</v>
      </c>
      <c r="G63" s="35" t="s">
        <v>221</v>
      </c>
      <c r="H63" s="35" t="s">
        <v>221</v>
      </c>
      <c r="I63" s="35" t="s">
        <v>221</v>
      </c>
      <c r="J63" s="35" t="s">
        <v>221</v>
      </c>
      <c r="K63" s="35" t="s">
        <v>221</v>
      </c>
      <c r="L63" s="35" t="s">
        <v>221</v>
      </c>
      <c r="M63" s="35" t="s">
        <v>221</v>
      </c>
      <c r="N63" s="323"/>
    </row>
    <row r="64" spans="2:14" ht="13.5" customHeight="1">
      <c r="B64" s="6" t="s">
        <v>494</v>
      </c>
      <c r="C64" s="7" t="s">
        <v>408</v>
      </c>
      <c r="D64" s="29"/>
      <c r="E64" s="30"/>
      <c r="F64" s="30"/>
      <c r="G64" s="30"/>
      <c r="H64" s="30"/>
      <c r="I64" s="30"/>
      <c r="J64" s="30"/>
      <c r="K64" s="30"/>
      <c r="L64" s="30"/>
      <c r="M64" s="30"/>
      <c r="N64" s="323"/>
    </row>
    <row r="65" spans="2:14" ht="13.5" customHeight="1">
      <c r="B65" s="3" t="s">
        <v>495</v>
      </c>
      <c r="C65" s="10" t="s">
        <v>496</v>
      </c>
      <c r="D65" s="416">
        <f t="shared" ref="D65:D72" si="8">E65+F65+G65+H65+I65+J65+K65+L65+M65</f>
        <v>0</v>
      </c>
      <c r="E65" s="417"/>
      <c r="F65" s="417"/>
      <c r="G65" s="417"/>
      <c r="H65" s="417"/>
      <c r="I65" s="417"/>
      <c r="J65" s="417"/>
      <c r="K65" s="417"/>
      <c r="L65" s="417"/>
      <c r="M65" s="417"/>
      <c r="N65" s="323"/>
    </row>
    <row r="66" spans="2:14" ht="13.5" customHeight="1">
      <c r="B66" s="3" t="s">
        <v>497</v>
      </c>
      <c r="C66" s="10" t="s">
        <v>498</v>
      </c>
      <c r="D66" s="416">
        <f t="shared" si="8"/>
        <v>0</v>
      </c>
      <c r="E66" s="417"/>
      <c r="F66" s="417"/>
      <c r="G66" s="417"/>
      <c r="H66" s="417"/>
      <c r="I66" s="417"/>
      <c r="J66" s="417"/>
      <c r="K66" s="417"/>
      <c r="L66" s="417"/>
      <c r="M66" s="417"/>
      <c r="N66" s="323"/>
    </row>
    <row r="67" spans="2:14" ht="13.5" customHeight="1">
      <c r="B67" s="3" t="s">
        <v>499</v>
      </c>
      <c r="C67" s="10" t="s">
        <v>500</v>
      </c>
      <c r="D67" s="416">
        <f t="shared" si="8"/>
        <v>0</v>
      </c>
      <c r="E67" s="417"/>
      <c r="F67" s="417"/>
      <c r="G67" s="417"/>
      <c r="H67" s="417"/>
      <c r="I67" s="417"/>
      <c r="J67" s="417"/>
      <c r="K67" s="417"/>
      <c r="L67" s="417"/>
      <c r="M67" s="417"/>
      <c r="N67" s="323"/>
    </row>
    <row r="68" spans="2:14" ht="13.5" customHeight="1">
      <c r="B68" s="3" t="s">
        <v>501</v>
      </c>
      <c r="C68" s="10" t="s">
        <v>502</v>
      </c>
      <c r="D68" s="416">
        <f t="shared" si="8"/>
        <v>0</v>
      </c>
      <c r="E68" s="417"/>
      <c r="F68" s="417"/>
      <c r="G68" s="417"/>
      <c r="H68" s="417"/>
      <c r="I68" s="417"/>
      <c r="J68" s="417"/>
      <c r="K68" s="417"/>
      <c r="L68" s="417"/>
      <c r="M68" s="417"/>
      <c r="N68" s="323"/>
    </row>
    <row r="69" spans="2:14" ht="13.5" customHeight="1">
      <c r="B69" s="3" t="s">
        <v>503</v>
      </c>
      <c r="C69" s="10" t="s">
        <v>504</v>
      </c>
      <c r="D69" s="416">
        <f t="shared" si="8"/>
        <v>0</v>
      </c>
      <c r="E69" s="417"/>
      <c r="F69" s="417"/>
      <c r="G69" s="417"/>
      <c r="H69" s="417"/>
      <c r="I69" s="417"/>
      <c r="J69" s="417"/>
      <c r="K69" s="417"/>
      <c r="L69" s="417"/>
      <c r="M69" s="417"/>
      <c r="N69" s="323"/>
    </row>
    <row r="70" spans="2:14" ht="13.5" customHeight="1">
      <c r="B70" s="3" t="s">
        <v>505</v>
      </c>
      <c r="C70" s="10" t="s">
        <v>506</v>
      </c>
      <c r="D70" s="416">
        <f t="shared" si="8"/>
        <v>0</v>
      </c>
      <c r="E70" s="417"/>
      <c r="F70" s="417"/>
      <c r="G70" s="417"/>
      <c r="H70" s="417"/>
      <c r="I70" s="417"/>
      <c r="J70" s="417"/>
      <c r="K70" s="417"/>
      <c r="L70" s="417"/>
      <c r="M70" s="417"/>
      <c r="N70" s="323"/>
    </row>
    <row r="71" spans="2:14">
      <c r="B71" s="3" t="s">
        <v>507</v>
      </c>
      <c r="C71" s="10" t="s">
        <v>418</v>
      </c>
      <c r="D71" s="416">
        <f t="shared" si="8"/>
        <v>0</v>
      </c>
      <c r="E71" s="417"/>
      <c r="F71" s="417"/>
      <c r="G71" s="417"/>
      <c r="H71" s="417"/>
      <c r="I71" s="417"/>
      <c r="J71" s="417"/>
      <c r="K71" s="417"/>
      <c r="L71" s="417"/>
      <c r="M71" s="417"/>
      <c r="N71" s="323"/>
    </row>
    <row r="72" spans="2:14" ht="14.25" customHeight="1">
      <c r="B72" s="3"/>
      <c r="C72" s="8" t="s">
        <v>419</v>
      </c>
      <c r="D72" s="39">
        <f t="shared" si="8"/>
        <v>0</v>
      </c>
      <c r="E72" s="39">
        <f t="shared" ref="E72:M72" si="9">SUM(E64:E71)</f>
        <v>0</v>
      </c>
      <c r="F72" s="39">
        <f t="shared" si="9"/>
        <v>0</v>
      </c>
      <c r="G72" s="39">
        <f t="shared" si="9"/>
        <v>0</v>
      </c>
      <c r="H72" s="39">
        <f t="shared" si="9"/>
        <v>0</v>
      </c>
      <c r="I72" s="39">
        <f t="shared" si="9"/>
        <v>0</v>
      </c>
      <c r="J72" s="39">
        <f t="shared" si="9"/>
        <v>0</v>
      </c>
      <c r="K72" s="39">
        <f t="shared" si="9"/>
        <v>0</v>
      </c>
      <c r="L72" s="39">
        <f t="shared" si="9"/>
        <v>0</v>
      </c>
      <c r="M72" s="39">
        <f t="shared" si="9"/>
        <v>0</v>
      </c>
      <c r="N72" s="323"/>
    </row>
    <row r="73" spans="2:14" ht="14.25" customHeight="1">
      <c r="B73" s="6" t="s">
        <v>508</v>
      </c>
      <c r="C73" s="7" t="s">
        <v>509</v>
      </c>
      <c r="D73" s="29"/>
      <c r="E73" s="30"/>
      <c r="F73" s="30"/>
      <c r="G73" s="30"/>
      <c r="H73" s="30"/>
      <c r="I73" s="30"/>
      <c r="J73" s="30"/>
      <c r="K73" s="30"/>
      <c r="L73" s="30"/>
      <c r="M73" s="30"/>
      <c r="N73" s="323"/>
    </row>
    <row r="74" spans="2:14">
      <c r="B74" s="3" t="s">
        <v>510</v>
      </c>
      <c r="C74" s="10" t="s">
        <v>511</v>
      </c>
      <c r="D74" s="416">
        <f t="shared" ref="D74:D84" si="10">E74+F74+G74+H74+I74+J74+K74+L74+M74</f>
        <v>0</v>
      </c>
      <c r="E74" s="417"/>
      <c r="F74" s="417"/>
      <c r="G74" s="417"/>
      <c r="H74" s="417"/>
      <c r="I74" s="417"/>
      <c r="J74" s="417"/>
      <c r="K74" s="417"/>
      <c r="L74" s="417"/>
      <c r="M74" s="417"/>
      <c r="N74" s="323"/>
    </row>
    <row r="75" spans="2:14">
      <c r="B75" s="3" t="s">
        <v>512</v>
      </c>
      <c r="C75" s="10" t="s">
        <v>513</v>
      </c>
      <c r="D75" s="416">
        <f t="shared" si="10"/>
        <v>0</v>
      </c>
      <c r="E75" s="417"/>
      <c r="F75" s="417"/>
      <c r="G75" s="417"/>
      <c r="H75" s="417"/>
      <c r="I75" s="417"/>
      <c r="J75" s="417"/>
      <c r="K75" s="417"/>
      <c r="L75" s="417"/>
      <c r="M75" s="417"/>
      <c r="N75" s="323"/>
    </row>
    <row r="76" spans="2:14">
      <c r="B76" s="3" t="s">
        <v>514</v>
      </c>
      <c r="C76" s="10" t="s">
        <v>515</v>
      </c>
      <c r="D76" s="416">
        <f t="shared" si="10"/>
        <v>0</v>
      </c>
      <c r="E76" s="417"/>
      <c r="F76" s="417"/>
      <c r="G76" s="417"/>
      <c r="H76" s="417"/>
      <c r="I76" s="417"/>
      <c r="J76" s="417"/>
      <c r="K76" s="417"/>
      <c r="L76" s="417"/>
      <c r="M76" s="417"/>
      <c r="N76" s="323"/>
    </row>
    <row r="77" spans="2:14">
      <c r="B77" s="3" t="s">
        <v>516</v>
      </c>
      <c r="C77" s="10" t="s">
        <v>517</v>
      </c>
      <c r="D77" s="416">
        <f t="shared" si="10"/>
        <v>0</v>
      </c>
      <c r="E77" s="417"/>
      <c r="F77" s="417"/>
      <c r="G77" s="417"/>
      <c r="H77" s="417"/>
      <c r="I77" s="417"/>
      <c r="J77" s="417"/>
      <c r="K77" s="417"/>
      <c r="L77" s="417"/>
      <c r="M77" s="417"/>
      <c r="N77" s="323"/>
    </row>
    <row r="78" spans="2:14">
      <c r="B78" s="3" t="s">
        <v>518</v>
      </c>
      <c r="C78" s="10" t="s">
        <v>519</v>
      </c>
      <c r="D78" s="416">
        <f t="shared" si="10"/>
        <v>0</v>
      </c>
      <c r="E78" s="417"/>
      <c r="F78" s="417"/>
      <c r="G78" s="417"/>
      <c r="H78" s="417"/>
      <c r="I78" s="417"/>
      <c r="J78" s="417"/>
      <c r="K78" s="417"/>
      <c r="L78" s="417"/>
      <c r="M78" s="417"/>
      <c r="N78" s="323"/>
    </row>
    <row r="79" spans="2:14">
      <c r="B79" s="3" t="s">
        <v>520</v>
      </c>
      <c r="C79" s="10" t="s">
        <v>521</v>
      </c>
      <c r="D79" s="416">
        <f t="shared" si="10"/>
        <v>0</v>
      </c>
      <c r="E79" s="417"/>
      <c r="F79" s="417"/>
      <c r="G79" s="417"/>
      <c r="H79" s="417"/>
      <c r="I79" s="417"/>
      <c r="J79" s="417"/>
      <c r="K79" s="417"/>
      <c r="L79" s="417"/>
      <c r="M79" s="417"/>
      <c r="N79" s="323"/>
    </row>
    <row r="80" spans="2:14">
      <c r="B80" s="3" t="s">
        <v>522</v>
      </c>
      <c r="C80" s="10" t="s">
        <v>523</v>
      </c>
      <c r="D80" s="416">
        <f t="shared" si="10"/>
        <v>0</v>
      </c>
      <c r="E80" s="417"/>
      <c r="F80" s="417"/>
      <c r="G80" s="417"/>
      <c r="H80" s="417"/>
      <c r="I80" s="417"/>
      <c r="J80" s="417"/>
      <c r="K80" s="417"/>
      <c r="L80" s="417"/>
      <c r="M80" s="417"/>
      <c r="N80" s="323"/>
    </row>
    <row r="81" spans="2:14">
      <c r="B81" s="3" t="s">
        <v>524</v>
      </c>
      <c r="C81" s="10" t="s">
        <v>525</v>
      </c>
      <c r="D81" s="416">
        <f t="shared" si="10"/>
        <v>0</v>
      </c>
      <c r="E81" s="417"/>
      <c r="F81" s="417"/>
      <c r="G81" s="417"/>
      <c r="H81" s="417"/>
      <c r="I81" s="417"/>
      <c r="J81" s="417"/>
      <c r="K81" s="417"/>
      <c r="L81" s="417"/>
      <c r="M81" s="417"/>
      <c r="N81" s="323"/>
    </row>
    <row r="82" spans="2:14">
      <c r="B82" s="3" t="s">
        <v>526</v>
      </c>
      <c r="C82" s="10" t="s">
        <v>527</v>
      </c>
      <c r="D82" s="416">
        <f t="shared" si="10"/>
        <v>0</v>
      </c>
      <c r="E82" s="417"/>
      <c r="F82" s="417"/>
      <c r="G82" s="417"/>
      <c r="H82" s="417"/>
      <c r="I82" s="417"/>
      <c r="J82" s="417"/>
      <c r="K82" s="417"/>
      <c r="L82" s="417"/>
      <c r="M82" s="417"/>
      <c r="N82" s="323"/>
    </row>
    <row r="83" spans="2:14">
      <c r="B83" s="3" t="s">
        <v>528</v>
      </c>
      <c r="C83" s="10" t="s">
        <v>418</v>
      </c>
      <c r="D83" s="416">
        <f t="shared" si="10"/>
        <v>0</v>
      </c>
      <c r="E83" s="417"/>
      <c r="F83" s="417"/>
      <c r="G83" s="417"/>
      <c r="H83" s="417"/>
      <c r="I83" s="417"/>
      <c r="J83" s="417"/>
      <c r="K83" s="417"/>
      <c r="L83" s="417"/>
      <c r="M83" s="417"/>
      <c r="N83" s="323"/>
    </row>
    <row r="84" spans="2:14" ht="14.25" customHeight="1">
      <c r="B84" s="71"/>
      <c r="C84" s="8" t="s">
        <v>529</v>
      </c>
      <c r="D84" s="39">
        <f t="shared" si="10"/>
        <v>0</v>
      </c>
      <c r="E84" s="39">
        <f t="shared" ref="E84:M84" si="11">SUM(E73:E83)</f>
        <v>0</v>
      </c>
      <c r="F84" s="39">
        <f t="shared" si="11"/>
        <v>0</v>
      </c>
      <c r="G84" s="39">
        <f t="shared" si="11"/>
        <v>0</v>
      </c>
      <c r="H84" s="39">
        <f t="shared" si="11"/>
        <v>0</v>
      </c>
      <c r="I84" s="39">
        <f t="shared" si="11"/>
        <v>0</v>
      </c>
      <c r="J84" s="39">
        <f t="shared" si="11"/>
        <v>0</v>
      </c>
      <c r="K84" s="39">
        <f t="shared" si="11"/>
        <v>0</v>
      </c>
      <c r="L84" s="39">
        <f t="shared" si="11"/>
        <v>0</v>
      </c>
      <c r="M84" s="39">
        <f t="shared" si="11"/>
        <v>0</v>
      </c>
      <c r="N84" s="323"/>
    </row>
    <row r="85" spans="2:14" ht="14.25" customHeight="1">
      <c r="B85" s="6" t="s">
        <v>530</v>
      </c>
      <c r="C85" s="7" t="s">
        <v>531</v>
      </c>
      <c r="D85" s="29"/>
      <c r="E85" s="30"/>
      <c r="F85" s="30"/>
      <c r="G85" s="30"/>
      <c r="H85" s="30"/>
      <c r="I85" s="30"/>
      <c r="J85" s="30"/>
      <c r="K85" s="30"/>
      <c r="L85" s="30"/>
      <c r="M85" s="30"/>
      <c r="N85" s="323"/>
    </row>
    <row r="86" spans="2:14">
      <c r="B86" s="3" t="s">
        <v>532</v>
      </c>
      <c r="C86" s="10" t="s">
        <v>533</v>
      </c>
      <c r="D86" s="416">
        <f t="shared" ref="D86:D91" si="12">E86+F86+G86+H86+I86+J86+K86+L86+M86</f>
        <v>0</v>
      </c>
      <c r="E86" s="417"/>
      <c r="F86" s="417"/>
      <c r="G86" s="417"/>
      <c r="H86" s="417"/>
      <c r="I86" s="417"/>
      <c r="J86" s="417"/>
      <c r="K86" s="417"/>
      <c r="L86" s="417"/>
      <c r="M86" s="417"/>
      <c r="N86" s="323"/>
    </row>
    <row r="87" spans="2:14">
      <c r="B87" s="3" t="s">
        <v>534</v>
      </c>
      <c r="C87" s="10" t="s">
        <v>535</v>
      </c>
      <c r="D87" s="416">
        <f t="shared" si="12"/>
        <v>0</v>
      </c>
      <c r="E87" s="417"/>
      <c r="F87" s="417"/>
      <c r="G87" s="417"/>
      <c r="H87" s="417"/>
      <c r="I87" s="417"/>
      <c r="J87" s="417"/>
      <c r="K87" s="417"/>
      <c r="L87" s="417"/>
      <c r="M87" s="417"/>
      <c r="N87" s="323"/>
    </row>
    <row r="88" spans="2:14">
      <c r="B88" s="3" t="s">
        <v>536</v>
      </c>
      <c r="C88" s="10" t="s">
        <v>537</v>
      </c>
      <c r="D88" s="416">
        <f t="shared" si="12"/>
        <v>0</v>
      </c>
      <c r="E88" s="417"/>
      <c r="F88" s="417"/>
      <c r="G88" s="417"/>
      <c r="H88" s="417"/>
      <c r="I88" s="417"/>
      <c r="J88" s="417"/>
      <c r="K88" s="417"/>
      <c r="L88" s="417"/>
      <c r="M88" s="417"/>
      <c r="N88" s="323"/>
    </row>
    <row r="89" spans="2:14">
      <c r="B89" s="3" t="s">
        <v>538</v>
      </c>
      <c r="C89" s="10" t="s">
        <v>539</v>
      </c>
      <c r="D89" s="416">
        <f t="shared" si="12"/>
        <v>0</v>
      </c>
      <c r="E89" s="417"/>
      <c r="F89" s="417"/>
      <c r="G89" s="417"/>
      <c r="H89" s="417"/>
      <c r="I89" s="417"/>
      <c r="J89" s="417"/>
      <c r="K89" s="417"/>
      <c r="L89" s="417"/>
      <c r="M89" s="417"/>
      <c r="N89" s="323"/>
    </row>
    <row r="90" spans="2:14">
      <c r="B90" s="3" t="s">
        <v>540</v>
      </c>
      <c r="C90" s="10" t="s">
        <v>418</v>
      </c>
      <c r="D90" s="416">
        <f t="shared" si="12"/>
        <v>0</v>
      </c>
      <c r="E90" s="417"/>
      <c r="F90" s="417"/>
      <c r="G90" s="417"/>
      <c r="H90" s="417"/>
      <c r="I90" s="417"/>
      <c r="J90" s="417"/>
      <c r="K90" s="417"/>
      <c r="L90" s="417"/>
      <c r="M90" s="417"/>
      <c r="N90" s="323"/>
    </row>
    <row r="91" spans="2:14" ht="14.25" customHeight="1">
      <c r="B91" s="71"/>
      <c r="C91" s="8" t="s">
        <v>541</v>
      </c>
      <c r="D91" s="39">
        <f t="shared" si="12"/>
        <v>0</v>
      </c>
      <c r="E91" s="39">
        <f t="shared" ref="E91:M91" si="13">SUM(E85:E90)</f>
        <v>0</v>
      </c>
      <c r="F91" s="39">
        <f t="shared" si="13"/>
        <v>0</v>
      </c>
      <c r="G91" s="39">
        <f t="shared" si="13"/>
        <v>0</v>
      </c>
      <c r="H91" s="39">
        <f t="shared" si="13"/>
        <v>0</v>
      </c>
      <c r="I91" s="39">
        <f t="shared" si="13"/>
        <v>0</v>
      </c>
      <c r="J91" s="39">
        <f t="shared" si="13"/>
        <v>0</v>
      </c>
      <c r="K91" s="39">
        <f t="shared" si="13"/>
        <v>0</v>
      </c>
      <c r="L91" s="39">
        <f t="shared" si="13"/>
        <v>0</v>
      </c>
      <c r="M91" s="39">
        <f t="shared" si="13"/>
        <v>0</v>
      </c>
      <c r="N91" s="323"/>
    </row>
    <row r="92" spans="2:14" ht="14.25" customHeight="1">
      <c r="B92" s="6" t="s">
        <v>542</v>
      </c>
      <c r="C92" s="7" t="s">
        <v>465</v>
      </c>
      <c r="D92" s="30"/>
      <c r="E92" s="30"/>
      <c r="F92" s="30"/>
      <c r="G92" s="30"/>
      <c r="H92" s="30"/>
      <c r="I92" s="30"/>
      <c r="J92" s="30"/>
      <c r="K92" s="30"/>
      <c r="L92" s="30"/>
      <c r="M92" s="30"/>
      <c r="N92" s="323"/>
    </row>
    <row r="93" spans="2:14">
      <c r="B93" s="3" t="s">
        <v>543</v>
      </c>
      <c r="C93" s="10" t="s">
        <v>544</v>
      </c>
      <c r="D93" s="416">
        <f>E93+F93+G93+H93+I93+J93+K93+L93+M93</f>
        <v>0</v>
      </c>
      <c r="E93" s="417"/>
      <c r="F93" s="417"/>
      <c r="G93" s="417"/>
      <c r="H93" s="417"/>
      <c r="I93" s="417"/>
      <c r="J93" s="417"/>
      <c r="K93" s="417"/>
      <c r="L93" s="417"/>
      <c r="M93" s="417"/>
      <c r="N93" s="323"/>
    </row>
    <row r="94" spans="2:14">
      <c r="B94" s="3" t="s">
        <v>545</v>
      </c>
      <c r="C94" s="10" t="s">
        <v>546</v>
      </c>
      <c r="D94" s="416">
        <f>E94+F94+G94+H94+I94+J94+K94+L94+M94</f>
        <v>0</v>
      </c>
      <c r="E94" s="417"/>
      <c r="F94" s="417"/>
      <c r="G94" s="417"/>
      <c r="H94" s="417"/>
      <c r="I94" s="417"/>
      <c r="J94" s="417"/>
      <c r="K94" s="417"/>
      <c r="L94" s="417"/>
      <c r="M94" s="417"/>
      <c r="N94" s="323"/>
    </row>
    <row r="95" spans="2:14">
      <c r="B95" s="3" t="s">
        <v>547</v>
      </c>
      <c r="C95" s="10" t="s">
        <v>418</v>
      </c>
      <c r="D95" s="416">
        <f>E95+F95+G95+H95+I95+J95+K95+L95+M95</f>
        <v>0</v>
      </c>
      <c r="E95" s="417"/>
      <c r="F95" s="417"/>
      <c r="G95" s="417"/>
      <c r="H95" s="417"/>
      <c r="I95" s="417"/>
      <c r="J95" s="417"/>
      <c r="K95" s="417"/>
      <c r="L95" s="417"/>
      <c r="M95" s="417"/>
      <c r="N95" s="323"/>
    </row>
    <row r="96" spans="2:14">
      <c r="B96" s="71"/>
      <c r="C96" s="8" t="s">
        <v>473</v>
      </c>
      <c r="D96" s="39">
        <f>E96+F96+G96+H96+I96+J96+K96+L96+M96</f>
        <v>0</v>
      </c>
      <c r="E96" s="39">
        <f t="shared" ref="E96:M96" si="14">SUM(E92:E95)</f>
        <v>0</v>
      </c>
      <c r="F96" s="39">
        <f t="shared" si="14"/>
        <v>0</v>
      </c>
      <c r="G96" s="39">
        <f t="shared" si="14"/>
        <v>0</v>
      </c>
      <c r="H96" s="39">
        <f t="shared" si="14"/>
        <v>0</v>
      </c>
      <c r="I96" s="39">
        <f t="shared" si="14"/>
        <v>0</v>
      </c>
      <c r="J96" s="39">
        <f t="shared" si="14"/>
        <v>0</v>
      </c>
      <c r="K96" s="39">
        <f t="shared" si="14"/>
        <v>0</v>
      </c>
      <c r="L96" s="39">
        <f t="shared" si="14"/>
        <v>0</v>
      </c>
      <c r="M96" s="39">
        <f t="shared" si="14"/>
        <v>0</v>
      </c>
      <c r="N96" s="323"/>
    </row>
    <row r="97" spans="2:14">
      <c r="C97" s="23"/>
      <c r="D97" s="323"/>
      <c r="E97" s="323"/>
      <c r="F97" s="323"/>
      <c r="G97" s="323"/>
      <c r="H97" s="323"/>
      <c r="I97" s="323"/>
      <c r="J97" s="323"/>
      <c r="K97" s="323"/>
      <c r="L97" s="323"/>
      <c r="M97" s="323"/>
      <c r="N97" s="323"/>
    </row>
    <row r="98" spans="2:14" ht="17.25" customHeight="1">
      <c r="B98" s="16" t="s">
        <v>548</v>
      </c>
      <c r="C98" s="7" t="s">
        <v>549</v>
      </c>
      <c r="D98" s="36"/>
      <c r="E98" s="36"/>
      <c r="F98" s="36"/>
      <c r="G98" s="36"/>
      <c r="H98" s="36"/>
      <c r="I98" s="36"/>
      <c r="J98" s="36"/>
      <c r="K98" s="36"/>
      <c r="L98" s="36"/>
      <c r="M98" s="36"/>
      <c r="N98" s="323"/>
    </row>
    <row r="99" spans="2:14" ht="17.25" customHeight="1">
      <c r="B99" s="31" t="s">
        <v>550</v>
      </c>
      <c r="C99" s="10" t="s">
        <v>551</v>
      </c>
      <c r="D99" s="416">
        <f>E99+F99+G99+H99+I99+J99+K99+L99+M99</f>
        <v>0</v>
      </c>
      <c r="E99" s="417"/>
      <c r="F99" s="417"/>
      <c r="G99" s="417"/>
      <c r="H99" s="417"/>
      <c r="I99" s="417"/>
      <c r="J99" s="417"/>
      <c r="K99" s="417"/>
      <c r="L99" s="417"/>
      <c r="M99" s="417"/>
      <c r="N99" s="323"/>
    </row>
    <row r="100" spans="2:14">
      <c r="B100" s="31" t="s">
        <v>552</v>
      </c>
      <c r="C100" s="10" t="s">
        <v>553</v>
      </c>
      <c r="D100" s="416">
        <f>E100+F100+G100+H100+I100+J100+K100+L100+M100</f>
        <v>0</v>
      </c>
      <c r="E100" s="417"/>
      <c r="F100" s="417"/>
      <c r="G100" s="417"/>
      <c r="H100" s="417"/>
      <c r="I100" s="417"/>
      <c r="J100" s="417"/>
      <c r="K100" s="417"/>
      <c r="L100" s="417"/>
      <c r="M100" s="417"/>
      <c r="N100" s="323"/>
    </row>
    <row r="101" spans="2:14" s="320" customFormat="1">
      <c r="B101" s="31" t="s">
        <v>554</v>
      </c>
      <c r="C101" s="168" t="s">
        <v>555</v>
      </c>
      <c r="D101" s="416">
        <f>E101+F101+G101+H101+I101+J101+K101+L101+M101</f>
        <v>0</v>
      </c>
      <c r="E101" s="418"/>
      <c r="F101" s="418"/>
      <c r="G101" s="418"/>
      <c r="H101" s="418"/>
      <c r="I101" s="418"/>
      <c r="J101" s="418"/>
      <c r="K101" s="418"/>
      <c r="L101" s="418"/>
      <c r="M101" s="418"/>
    </row>
    <row r="102" spans="2:14" s="320" customFormat="1">
      <c r="B102" s="169"/>
      <c r="C102" s="170" t="s">
        <v>556</v>
      </c>
      <c r="D102" s="171">
        <f>E102+F102+G102+H102+I102+J102+K102+L102+M102</f>
        <v>0</v>
      </c>
      <c r="E102" s="172">
        <f t="shared" ref="E102:M102" si="15">SUM(E99:E101)</f>
        <v>0</v>
      </c>
      <c r="F102" s="172">
        <f t="shared" si="15"/>
        <v>0</v>
      </c>
      <c r="G102" s="172">
        <f t="shared" si="15"/>
        <v>0</v>
      </c>
      <c r="H102" s="172">
        <f t="shared" si="15"/>
        <v>0</v>
      </c>
      <c r="I102" s="172">
        <f t="shared" si="15"/>
        <v>0</v>
      </c>
      <c r="J102" s="172">
        <f t="shared" si="15"/>
        <v>0</v>
      </c>
      <c r="K102" s="172">
        <f t="shared" si="15"/>
        <v>0</v>
      </c>
      <c r="L102" s="172">
        <f t="shared" si="15"/>
        <v>0</v>
      </c>
      <c r="M102" s="172">
        <f t="shared" si="15"/>
        <v>0</v>
      </c>
    </row>
    <row r="103" spans="2:14" s="320" customFormat="1">
      <c r="C103" s="191"/>
      <c r="D103" s="192"/>
      <c r="E103" s="193"/>
      <c r="F103" s="193"/>
      <c r="G103" s="193"/>
      <c r="H103" s="193"/>
      <c r="I103" s="193"/>
      <c r="J103" s="193"/>
      <c r="K103" s="193"/>
      <c r="L103" s="193"/>
      <c r="M103" s="193"/>
    </row>
    <row r="104" spans="2:14">
      <c r="B104" s="32"/>
      <c r="C104" s="33" t="s">
        <v>557</v>
      </c>
      <c r="D104" s="40">
        <f>E104+F104+G104+H104+I104+J104+K104+L104+M104</f>
        <v>0</v>
      </c>
      <c r="E104" s="40">
        <f t="shared" ref="E104:M104" si="16">+E72+E84+E91+E96+E102</f>
        <v>0</v>
      </c>
      <c r="F104" s="40">
        <f t="shared" si="16"/>
        <v>0</v>
      </c>
      <c r="G104" s="40">
        <f t="shared" si="16"/>
        <v>0</v>
      </c>
      <c r="H104" s="40">
        <f t="shared" si="16"/>
        <v>0</v>
      </c>
      <c r="I104" s="40">
        <f t="shared" si="16"/>
        <v>0</v>
      </c>
      <c r="J104" s="40">
        <f t="shared" si="16"/>
        <v>0</v>
      </c>
      <c r="K104" s="40">
        <f t="shared" si="16"/>
        <v>0</v>
      </c>
      <c r="L104" s="40">
        <f t="shared" si="16"/>
        <v>0</v>
      </c>
      <c r="M104" s="40">
        <f t="shared" si="16"/>
        <v>0</v>
      </c>
      <c r="N104" s="323"/>
    </row>
    <row r="106" spans="2:14" ht="15.75" customHeight="1">
      <c r="B106" s="41" t="s">
        <v>333</v>
      </c>
      <c r="C106" s="319" t="s">
        <v>558</v>
      </c>
    </row>
    <row r="107" spans="2:14" ht="15.75" customHeight="1">
      <c r="B107" s="41" t="s">
        <v>335</v>
      </c>
      <c r="C107" s="319" t="s">
        <v>559</v>
      </c>
      <c r="D107" s="318"/>
    </row>
    <row r="108" spans="2:14" ht="15.75" customHeight="1">
      <c r="B108" s="41" t="s">
        <v>1065</v>
      </c>
      <c r="C108" s="319" t="s">
        <v>562</v>
      </c>
    </row>
    <row r="109" spans="2:14" ht="15.75" customHeight="1">
      <c r="B109" s="41"/>
      <c r="D109" s="318"/>
    </row>
    <row r="110" spans="2:14" ht="15.75" customHeight="1">
      <c r="B110" s="41"/>
      <c r="D110" s="318"/>
    </row>
    <row r="111" spans="2:14" ht="14.25" customHeight="1">
      <c r="B111" s="41"/>
      <c r="C111" s="319"/>
      <c r="D111" s="403"/>
      <c r="E111" s="402"/>
      <c r="F111" s="402"/>
      <c r="G111" s="402"/>
      <c r="H111" s="402"/>
      <c r="I111" s="402"/>
      <c r="J111" s="402"/>
      <c r="K111" s="402"/>
      <c r="L111" s="402"/>
      <c r="M111" s="402"/>
    </row>
    <row r="112" spans="2:14" ht="29.25" customHeight="1">
      <c r="B112" s="25" t="s">
        <v>563</v>
      </c>
      <c r="C112" s="7" t="s">
        <v>564</v>
      </c>
      <c r="D112" s="410" t="s">
        <v>479</v>
      </c>
      <c r="E112" s="419" t="str">
        <f>E62</f>
        <v>北海道</v>
      </c>
      <c r="F112" s="419" t="str">
        <f t="shared" ref="F112" si="17">F62</f>
        <v>東北</v>
      </c>
      <c r="G112" s="419" t="str">
        <f t="shared" ref="G112" si="18">G62</f>
        <v>関東</v>
      </c>
      <c r="H112" s="419" t="str">
        <f t="shared" ref="H112" si="19">H62</f>
        <v>北陸信越</v>
      </c>
      <c r="I112" s="419" t="str">
        <f t="shared" ref="I112" si="20">I62</f>
        <v>中部</v>
      </c>
      <c r="J112" s="419" t="str">
        <f t="shared" ref="J112" si="21">J62</f>
        <v>近畿</v>
      </c>
      <c r="K112" s="419" t="str">
        <f t="shared" ref="K112" si="22">K62</f>
        <v>中国</v>
      </c>
      <c r="L112" s="419" t="str">
        <f t="shared" ref="L112" si="23">L62</f>
        <v>四国</v>
      </c>
      <c r="M112" s="419" t="str">
        <f t="shared" ref="M112" si="24">M62</f>
        <v>九州</v>
      </c>
    </row>
    <row r="113" spans="2:13" ht="14.25" customHeight="1">
      <c r="B113" s="45" t="s">
        <v>565</v>
      </c>
      <c r="C113" s="321"/>
      <c r="D113" s="42"/>
      <c r="E113" s="43"/>
      <c r="F113" s="43"/>
      <c r="G113" s="43"/>
      <c r="H113" s="43"/>
      <c r="I113" s="43"/>
      <c r="J113" s="43"/>
      <c r="K113" s="43"/>
      <c r="L113" s="43"/>
      <c r="M113" s="43"/>
    </row>
    <row r="114" spans="2:13">
      <c r="B114" s="31" t="s">
        <v>566</v>
      </c>
      <c r="C114" s="71" t="s">
        <v>567</v>
      </c>
      <c r="D114" s="379"/>
      <c r="E114" s="379"/>
      <c r="F114" s="379"/>
      <c r="G114" s="379"/>
      <c r="H114" s="379"/>
      <c r="I114" s="379"/>
      <c r="J114" s="379"/>
      <c r="K114" s="379"/>
      <c r="L114" s="379"/>
      <c r="M114" s="379"/>
    </row>
    <row r="115" spans="2:13">
      <c r="B115" s="31" t="s">
        <v>568</v>
      </c>
      <c r="C115" s="71" t="s">
        <v>569</v>
      </c>
      <c r="D115" s="379"/>
      <c r="E115" s="379"/>
      <c r="F115" s="379"/>
      <c r="G115" s="379"/>
      <c r="H115" s="379"/>
      <c r="I115" s="379"/>
      <c r="J115" s="379"/>
      <c r="K115" s="379"/>
      <c r="L115" s="379"/>
      <c r="M115" s="379"/>
    </row>
    <row r="116" spans="2:13">
      <c r="B116" s="31" t="s">
        <v>570</v>
      </c>
      <c r="C116" s="71" t="s">
        <v>571</v>
      </c>
      <c r="D116" s="379"/>
      <c r="E116" s="379"/>
      <c r="F116" s="379"/>
      <c r="G116" s="379"/>
      <c r="H116" s="379"/>
      <c r="I116" s="379"/>
      <c r="J116" s="379"/>
      <c r="K116" s="379"/>
      <c r="L116" s="379"/>
      <c r="M116" s="379"/>
    </row>
    <row r="117" spans="2:13">
      <c r="B117" s="31" t="s">
        <v>572</v>
      </c>
      <c r="C117" s="71" t="s">
        <v>573</v>
      </c>
      <c r="D117" s="379"/>
      <c r="E117" s="379"/>
      <c r="F117" s="379"/>
      <c r="G117" s="379"/>
      <c r="H117" s="379"/>
      <c r="I117" s="379"/>
      <c r="J117" s="379"/>
      <c r="K117" s="379"/>
      <c r="L117" s="379"/>
      <c r="M117" s="379"/>
    </row>
    <row r="118" spans="2:13">
      <c r="B118" s="31" t="s">
        <v>574</v>
      </c>
      <c r="C118" s="71" t="s">
        <v>575</v>
      </c>
      <c r="D118" s="379"/>
      <c r="E118" s="379"/>
      <c r="F118" s="379"/>
      <c r="G118" s="379"/>
      <c r="H118" s="379"/>
      <c r="I118" s="379"/>
      <c r="J118" s="379"/>
      <c r="K118" s="379"/>
      <c r="L118" s="379"/>
      <c r="M118" s="379"/>
    </row>
    <row r="119" spans="2:13">
      <c r="B119" s="31" t="s">
        <v>576</v>
      </c>
      <c r="C119" s="71" t="s">
        <v>577</v>
      </c>
      <c r="D119" s="379"/>
      <c r="E119" s="379"/>
      <c r="F119" s="379"/>
      <c r="G119" s="379"/>
      <c r="H119" s="379"/>
      <c r="I119" s="379"/>
      <c r="J119" s="379"/>
      <c r="K119" s="379"/>
      <c r="L119" s="379"/>
      <c r="M119" s="379"/>
    </row>
    <row r="120" spans="2:13" ht="14.25" customHeight="1">
      <c r="B120" s="45" t="s">
        <v>578</v>
      </c>
      <c r="C120" s="321"/>
      <c r="D120" s="42"/>
      <c r="E120" s="43"/>
      <c r="F120" s="43"/>
      <c r="G120" s="43"/>
      <c r="H120" s="43"/>
      <c r="I120" s="43"/>
      <c r="J120" s="43"/>
      <c r="K120" s="43"/>
      <c r="L120" s="43"/>
      <c r="M120" s="43"/>
    </row>
    <row r="121" spans="2:13">
      <c r="B121" s="31" t="s">
        <v>579</v>
      </c>
      <c r="C121" s="71" t="s">
        <v>580</v>
      </c>
      <c r="D121" s="379"/>
      <c r="E121" s="379"/>
      <c r="F121" s="379"/>
      <c r="G121" s="379"/>
      <c r="H121" s="379"/>
      <c r="I121" s="379"/>
      <c r="J121" s="379"/>
      <c r="K121" s="379"/>
      <c r="L121" s="379"/>
      <c r="M121" s="379"/>
    </row>
    <row r="122" spans="2:13">
      <c r="B122" s="31" t="s">
        <v>581</v>
      </c>
      <c r="C122" s="71" t="s">
        <v>582</v>
      </c>
      <c r="D122" s="379"/>
      <c r="E122" s="379"/>
      <c r="F122" s="379"/>
      <c r="G122" s="379"/>
      <c r="H122" s="379"/>
      <c r="I122" s="379"/>
      <c r="J122" s="379"/>
      <c r="K122" s="379"/>
      <c r="L122" s="379"/>
      <c r="M122" s="379"/>
    </row>
    <row r="123" spans="2:13">
      <c r="B123" s="31" t="s">
        <v>583</v>
      </c>
      <c r="C123" s="71" t="s">
        <v>584</v>
      </c>
      <c r="D123" s="379"/>
      <c r="E123" s="379"/>
      <c r="F123" s="379"/>
      <c r="G123" s="379"/>
      <c r="H123" s="379"/>
      <c r="I123" s="379"/>
      <c r="J123" s="379"/>
      <c r="K123" s="379"/>
      <c r="L123" s="379"/>
      <c r="M123" s="379"/>
    </row>
    <row r="124" spans="2:13">
      <c r="B124" s="31" t="s">
        <v>585</v>
      </c>
      <c r="C124" s="71" t="s">
        <v>586</v>
      </c>
      <c r="D124" s="379"/>
      <c r="E124" s="379"/>
      <c r="F124" s="379"/>
      <c r="G124" s="379"/>
      <c r="H124" s="379"/>
      <c r="I124" s="379"/>
      <c r="J124" s="379"/>
      <c r="K124" s="379"/>
      <c r="L124" s="379"/>
      <c r="M124" s="379"/>
    </row>
    <row r="125" spans="2:13">
      <c r="B125" s="31" t="s">
        <v>587</v>
      </c>
      <c r="C125" s="71" t="s">
        <v>588</v>
      </c>
      <c r="D125" s="379"/>
      <c r="E125" s="379"/>
      <c r="F125" s="379"/>
      <c r="G125" s="379"/>
      <c r="H125" s="379"/>
      <c r="I125" s="379"/>
      <c r="J125" s="379"/>
      <c r="K125" s="379"/>
      <c r="L125" s="379"/>
      <c r="M125" s="379"/>
    </row>
    <row r="126" spans="2:13">
      <c r="B126" s="31" t="s">
        <v>589</v>
      </c>
      <c r="C126" s="71" t="s">
        <v>590</v>
      </c>
      <c r="D126" s="379"/>
      <c r="E126" s="379"/>
      <c r="F126" s="379"/>
      <c r="G126" s="379"/>
      <c r="H126" s="379"/>
      <c r="I126" s="379"/>
      <c r="J126" s="379"/>
      <c r="K126" s="379"/>
      <c r="L126" s="379"/>
      <c r="M126" s="379"/>
    </row>
    <row r="127" spans="2:13" ht="15.75" customHeight="1">
      <c r="B127" s="37"/>
      <c r="C127" s="317" t="s">
        <v>492</v>
      </c>
      <c r="D127" s="175"/>
      <c r="E127" s="38"/>
      <c r="F127" s="38"/>
      <c r="G127" s="38"/>
      <c r="H127" s="38"/>
      <c r="I127" s="38"/>
      <c r="J127" s="38"/>
      <c r="K127" s="38"/>
      <c r="L127" s="38"/>
      <c r="M127" s="38"/>
    </row>
    <row r="128" spans="2:13" ht="15.75" customHeight="1">
      <c r="B128" s="55"/>
      <c r="C128" s="319"/>
      <c r="D128" s="70"/>
    </row>
    <row r="129" spans="2:4" ht="15.75" customHeight="1">
      <c r="B129" s="55"/>
      <c r="D129" s="70"/>
    </row>
    <row r="130" spans="2:4" ht="15.75" customHeight="1">
      <c r="B130" s="55"/>
      <c r="C130" s="319"/>
      <c r="D130" s="70"/>
    </row>
    <row r="131" spans="2:4" ht="15.75" customHeight="1">
      <c r="B131" s="55"/>
      <c r="C131" s="319"/>
      <c r="D131" s="70"/>
    </row>
    <row r="132" spans="2:4" ht="15.75" customHeight="1">
      <c r="B132" s="55"/>
      <c r="C132" s="319"/>
      <c r="D132" s="70"/>
    </row>
    <row r="133" spans="2:4" ht="18" customHeight="1">
      <c r="B133" s="55" t="s">
        <v>591</v>
      </c>
      <c r="C133" s="319"/>
    </row>
    <row r="134" spans="2:4" ht="16.5" customHeight="1">
      <c r="B134" s="56" t="s">
        <v>343</v>
      </c>
    </row>
    <row r="135" spans="2:4" ht="21.95" customHeight="1"/>
    <row r="136" spans="2:4" s="57" customFormat="1" ht="24.95" customHeight="1">
      <c r="B136" s="49" t="s">
        <v>592</v>
      </c>
      <c r="C136" s="58"/>
    </row>
    <row r="137" spans="2:4" s="57" customFormat="1" ht="27.75" customHeight="1">
      <c r="B137" s="66" t="s">
        <v>593</v>
      </c>
      <c r="C137" s="67"/>
    </row>
    <row r="138" spans="2:4" s="57" customFormat="1" ht="20.100000000000001" customHeight="1"/>
    <row r="139" spans="2:4" s="57" customFormat="1" ht="30" customHeight="1">
      <c r="B139" s="53" t="s">
        <v>594</v>
      </c>
      <c r="C139" s="67"/>
    </row>
    <row r="140" spans="2:4" s="57" customFormat="1" ht="24.95" customHeight="1">
      <c r="B140" s="59" t="s">
        <v>595</v>
      </c>
      <c r="C140" s="60" t="s">
        <v>596</v>
      </c>
    </row>
    <row r="141" spans="2:4" s="57" customFormat="1" ht="24.95" customHeight="1">
      <c r="B141" s="59" t="s">
        <v>480</v>
      </c>
      <c r="C141" s="57" t="s">
        <v>597</v>
      </c>
    </row>
    <row r="142" spans="2:4" s="57" customFormat="1" ht="20.100000000000001" customHeight="1">
      <c r="B142" s="66" t="s">
        <v>598</v>
      </c>
      <c r="C142" s="67"/>
    </row>
    <row r="143" spans="2:4" s="57" customFormat="1" ht="30" customHeight="1">
      <c r="B143" s="60" t="s">
        <v>599</v>
      </c>
    </row>
    <row r="144" spans="2:4" s="57" customFormat="1" ht="24.95" customHeight="1">
      <c r="B144" s="59" t="s">
        <v>600</v>
      </c>
      <c r="C144" s="57" t="s">
        <v>601</v>
      </c>
    </row>
    <row r="145" spans="2:3" s="57" customFormat="1" ht="28.5" customHeight="1">
      <c r="B145" s="66" t="s">
        <v>602</v>
      </c>
      <c r="C145" s="67"/>
    </row>
    <row r="146" spans="2:3" s="57" customFormat="1" ht="20.100000000000001" customHeight="1"/>
    <row r="147" spans="2:3" s="57" customFormat="1" ht="17.25" customHeight="1">
      <c r="B147" s="53" t="s">
        <v>603</v>
      </c>
      <c r="C147" s="67"/>
    </row>
    <row r="148" spans="2:3" s="57" customFormat="1" ht="15.75" customHeight="1">
      <c r="B148" s="59" t="s">
        <v>604</v>
      </c>
      <c r="C148" s="60" t="s">
        <v>605</v>
      </c>
    </row>
    <row r="149" spans="2:3" s="57" customFormat="1" ht="20.100000000000001" customHeight="1"/>
    <row r="150" spans="2:3" s="57" customFormat="1" ht="17.25" customHeight="1">
      <c r="B150" s="53" t="s">
        <v>606</v>
      </c>
      <c r="C150" s="67"/>
    </row>
    <row r="151" spans="2:3" s="57" customFormat="1" ht="31.5" customHeight="1">
      <c r="B151" s="59" t="s">
        <v>607</v>
      </c>
      <c r="C151" s="60" t="s">
        <v>608</v>
      </c>
    </row>
    <row r="152" spans="2:3" s="57" customFormat="1" ht="20.100000000000001" customHeight="1"/>
    <row r="153" spans="2:3" s="57" customFormat="1" ht="17.25" customHeight="1">
      <c r="B153" s="53" t="s">
        <v>609</v>
      </c>
      <c r="C153" s="67"/>
    </row>
    <row r="154" spans="2:3" s="57" customFormat="1" ht="30" customHeight="1">
      <c r="B154" s="59" t="s">
        <v>458</v>
      </c>
      <c r="C154" s="60" t="s">
        <v>610</v>
      </c>
    </row>
    <row r="155" spans="2:3" s="57" customFormat="1" ht="31.5" customHeight="1">
      <c r="B155" s="59" t="s">
        <v>460</v>
      </c>
      <c r="C155" s="60" t="s">
        <v>611</v>
      </c>
    </row>
    <row r="156" spans="2:3" s="57" customFormat="1" ht="20.100000000000001" customHeight="1"/>
    <row r="157" spans="2:3" s="57" customFormat="1" ht="18" customHeight="1">
      <c r="B157" s="53" t="s">
        <v>612</v>
      </c>
      <c r="C157" s="67"/>
    </row>
    <row r="158" spans="2:3" s="57" customFormat="1" ht="15.75" customHeight="1">
      <c r="B158" s="59" t="s">
        <v>613</v>
      </c>
      <c r="C158" s="60" t="s">
        <v>614</v>
      </c>
    </row>
    <row r="159" spans="2:3" s="57" customFormat="1" ht="18.75" customHeight="1"/>
    <row r="160" spans="2:3" s="57" customFormat="1" ht="21.95" customHeight="1"/>
    <row r="161" spans="2:3" s="57" customFormat="1" ht="24.95" customHeight="1">
      <c r="B161" s="49" t="s">
        <v>615</v>
      </c>
      <c r="C161" s="58"/>
    </row>
    <row r="162" spans="2:3" s="57" customFormat="1" ht="20.100000000000001" customHeight="1"/>
    <row r="163" spans="2:3" s="57" customFormat="1" ht="24.95" customHeight="1">
      <c r="B163" s="53" t="s">
        <v>616</v>
      </c>
      <c r="C163" s="67"/>
    </row>
    <row r="164" spans="2:3" s="57" customFormat="1" ht="24.95" customHeight="1">
      <c r="B164" s="59" t="s">
        <v>617</v>
      </c>
      <c r="C164" s="60" t="s">
        <v>618</v>
      </c>
    </row>
    <row r="165" spans="2:3" s="57" customFormat="1" ht="24.95" customHeight="1">
      <c r="B165" s="59" t="s">
        <v>619</v>
      </c>
      <c r="C165" s="60" t="s">
        <v>620</v>
      </c>
    </row>
    <row r="166" spans="2:3" s="57" customFormat="1" ht="15.75" customHeight="1">
      <c r="B166" s="59" t="s">
        <v>507</v>
      </c>
      <c r="C166" s="60" t="s">
        <v>621</v>
      </c>
    </row>
    <row r="167" spans="2:3" s="57" customFormat="1" ht="20.100000000000001" customHeight="1"/>
    <row r="168" spans="2:3" s="57" customFormat="1" ht="35.1" customHeight="1">
      <c r="B168" s="53" t="s">
        <v>622</v>
      </c>
      <c r="C168" s="67"/>
    </row>
    <row r="169" spans="2:3" s="57" customFormat="1" ht="24.95" customHeight="1">
      <c r="B169" s="61" t="s">
        <v>623</v>
      </c>
      <c r="C169" s="62" t="s">
        <v>624</v>
      </c>
    </row>
    <row r="170" spans="2:3" s="57" customFormat="1" ht="21" customHeight="1">
      <c r="B170" s="63" t="s">
        <v>625</v>
      </c>
      <c r="C170" s="62"/>
    </row>
    <row r="171" spans="2:3" s="57" customFormat="1" ht="20.100000000000001" customHeight="1"/>
    <row r="172" spans="2:3" s="57" customFormat="1" ht="30" customHeight="1">
      <c r="B172" s="53" t="s">
        <v>626</v>
      </c>
      <c r="C172" s="67"/>
    </row>
    <row r="173" spans="2:3" s="57" customFormat="1" ht="31.5" customHeight="1">
      <c r="B173" s="59" t="s">
        <v>627</v>
      </c>
      <c r="C173" s="60" t="s">
        <v>628</v>
      </c>
    </row>
    <row r="174" spans="2:3" s="57" customFormat="1" ht="20.100000000000001" customHeight="1">
      <c r="B174" s="317" t="s">
        <v>629</v>
      </c>
    </row>
    <row r="175" spans="2:3" s="57" customFormat="1" ht="24.95" customHeight="1">
      <c r="B175" s="53" t="s">
        <v>630</v>
      </c>
      <c r="C175" s="67"/>
    </row>
    <row r="176" spans="2:3" s="57" customFormat="1" ht="24.95" customHeight="1">
      <c r="B176" s="59" t="s">
        <v>550</v>
      </c>
      <c r="C176" s="60" t="s">
        <v>631</v>
      </c>
    </row>
    <row r="177" spans="2:4" s="57" customFormat="1" ht="24.95" customHeight="1">
      <c r="B177" s="59" t="s">
        <v>552</v>
      </c>
      <c r="C177" s="68" t="s">
        <v>632</v>
      </c>
    </row>
    <row r="178" spans="2:4" s="57" customFormat="1" ht="26.25" customHeight="1">
      <c r="B178" s="64" t="s">
        <v>633</v>
      </c>
      <c r="C178" s="65"/>
      <c r="D178" s="65"/>
    </row>
    <row r="179" spans="2:4">
      <c r="B179" s="317" t="s">
        <v>634</v>
      </c>
    </row>
    <row r="180" spans="2:4">
      <c r="B180" s="317" t="s">
        <v>635</v>
      </c>
    </row>
    <row r="181" spans="2:4">
      <c r="B181" s="317" t="s">
        <v>636</v>
      </c>
    </row>
    <row r="182" spans="2:4">
      <c r="B182" s="317" t="s">
        <v>637</v>
      </c>
    </row>
    <row r="183" spans="2:4">
      <c r="B183" s="317" t="s">
        <v>638</v>
      </c>
    </row>
    <row r="184" spans="2:4">
      <c r="B184" s="317" t="s">
        <v>639</v>
      </c>
    </row>
    <row r="185" spans="2:4">
      <c r="B185" s="317" t="s">
        <v>640</v>
      </c>
    </row>
  </sheetData>
  <sheetProtection sheet="1" objects="1" scenarios="1" selectLockedCells="1"/>
  <phoneticPr fontId="7"/>
  <hyperlinks>
    <hyperlink ref="B133" location="記入要領_詳細!A1" display="→ 記入要領_詳細シートに戻る" xr:uid="{00000000-0004-0000-0600-000000000000}"/>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114"/>
  <sheetViews>
    <sheetView zoomScale="130" zoomScaleNormal="130" workbookViewId="0">
      <pane xSplit="3" ySplit="5" topLeftCell="D41" activePane="bottomRight" state="frozen"/>
      <selection pane="topRight" activeCell="D1" sqref="D1"/>
      <selection pane="bottomLeft" activeCell="A7" sqref="A7"/>
      <selection pane="bottomRight" activeCell="F75" sqref="F74:L75"/>
    </sheetView>
  </sheetViews>
  <sheetFormatPr defaultRowHeight="13.5"/>
  <cols>
    <col min="1" max="1" width="3" style="325" customWidth="1"/>
    <col min="2" max="2" width="10.375" style="325" customWidth="1"/>
    <col min="3" max="3" width="47.5" style="325" customWidth="1"/>
    <col min="4" max="4" width="11.875" style="325" customWidth="1"/>
    <col min="5" max="13" width="12" style="325" customWidth="1"/>
    <col min="14" max="16384" width="9" style="325"/>
  </cols>
  <sheetData>
    <row r="1" spans="2:13" ht="17.25" customHeight="1">
      <c r="B1" s="339" t="s">
        <v>641</v>
      </c>
    </row>
    <row r="2" spans="2:13">
      <c r="B2" s="325" t="s">
        <v>642</v>
      </c>
    </row>
    <row r="4" spans="2:13" ht="27" customHeight="1">
      <c r="B4" s="340" t="s">
        <v>202</v>
      </c>
      <c r="C4" s="340" t="s">
        <v>406</v>
      </c>
      <c r="D4" s="413" t="s">
        <v>643</v>
      </c>
      <c r="E4" s="413" t="s">
        <v>138</v>
      </c>
      <c r="F4" s="413" t="s">
        <v>204</v>
      </c>
      <c r="G4" s="413" t="s">
        <v>205</v>
      </c>
      <c r="H4" s="413" t="s">
        <v>206</v>
      </c>
      <c r="I4" s="413" t="s">
        <v>207</v>
      </c>
      <c r="J4" s="413" t="s">
        <v>208</v>
      </c>
      <c r="K4" s="413" t="s">
        <v>209</v>
      </c>
      <c r="L4" s="413" t="s">
        <v>210</v>
      </c>
      <c r="M4" s="413" t="s">
        <v>211</v>
      </c>
    </row>
    <row r="5" spans="2:13">
      <c r="B5" s="341"/>
      <c r="C5" s="341"/>
      <c r="D5" s="342" t="s">
        <v>221</v>
      </c>
      <c r="E5" s="342" t="s">
        <v>221</v>
      </c>
      <c r="F5" s="342" t="s">
        <v>221</v>
      </c>
      <c r="G5" s="342" t="s">
        <v>221</v>
      </c>
      <c r="H5" s="342" t="s">
        <v>221</v>
      </c>
      <c r="I5" s="342" t="s">
        <v>221</v>
      </c>
      <c r="J5" s="342" t="s">
        <v>221</v>
      </c>
      <c r="K5" s="342" t="s">
        <v>221</v>
      </c>
      <c r="L5" s="342" t="s">
        <v>221</v>
      </c>
      <c r="M5" s="342" t="s">
        <v>221</v>
      </c>
    </row>
    <row r="6" spans="2:13" ht="14.25" customHeight="1">
      <c r="B6" s="343" t="s">
        <v>644</v>
      </c>
      <c r="C6" s="344" t="s">
        <v>408</v>
      </c>
      <c r="D6" s="344"/>
      <c r="E6" s="341"/>
      <c r="F6" s="341"/>
      <c r="G6" s="341"/>
      <c r="H6" s="341"/>
      <c r="I6" s="341"/>
      <c r="J6" s="341"/>
      <c r="K6" s="341"/>
      <c r="L6" s="341"/>
      <c r="M6" s="341"/>
    </row>
    <row r="7" spans="2:13">
      <c r="B7" s="345" t="s">
        <v>645</v>
      </c>
      <c r="C7" s="346" t="s">
        <v>646</v>
      </c>
      <c r="D7" s="380">
        <f>E7+F7+G7+H7+I7+J7+K7+L7+M7</f>
        <v>0</v>
      </c>
      <c r="E7" s="381"/>
      <c r="F7" s="381"/>
      <c r="G7" s="381"/>
      <c r="H7" s="381"/>
      <c r="I7" s="381"/>
      <c r="J7" s="381"/>
      <c r="K7" s="381"/>
      <c r="L7" s="381"/>
      <c r="M7" s="381"/>
    </row>
    <row r="8" spans="2:13">
      <c r="B8" s="345" t="s">
        <v>647</v>
      </c>
      <c r="C8" s="346" t="s">
        <v>648</v>
      </c>
      <c r="D8" s="380">
        <f>E8+F8+G8+H8+I8+J8+K8+L8+M8</f>
        <v>0</v>
      </c>
      <c r="E8" s="381"/>
      <c r="F8" s="381"/>
      <c r="G8" s="381"/>
      <c r="H8" s="381"/>
      <c r="I8" s="381"/>
      <c r="J8" s="381"/>
      <c r="K8" s="381"/>
      <c r="L8" s="381"/>
      <c r="M8" s="381"/>
    </row>
    <row r="9" spans="2:13">
      <c r="B9" s="345" t="s">
        <v>649</v>
      </c>
      <c r="C9" s="346" t="s">
        <v>650</v>
      </c>
      <c r="D9" s="380">
        <f>E9+F9+G9+H9+I9+J9+K9+L9+M9</f>
        <v>0</v>
      </c>
      <c r="E9" s="381"/>
      <c r="F9" s="381"/>
      <c r="G9" s="381"/>
      <c r="H9" s="381"/>
      <c r="I9" s="381"/>
      <c r="J9" s="381"/>
      <c r="K9" s="381"/>
      <c r="L9" s="381"/>
      <c r="M9" s="381"/>
    </row>
    <row r="10" spans="2:13">
      <c r="B10" s="345" t="s">
        <v>651</v>
      </c>
      <c r="C10" s="346" t="s">
        <v>652</v>
      </c>
      <c r="D10" s="380">
        <f>E10+F10+G10+H10+I10+J10+K10+L10+M10</f>
        <v>0</v>
      </c>
      <c r="E10" s="381"/>
      <c r="F10" s="381"/>
      <c r="G10" s="381"/>
      <c r="H10" s="381"/>
      <c r="I10" s="381"/>
      <c r="J10" s="381"/>
      <c r="K10" s="381"/>
      <c r="L10" s="381"/>
      <c r="M10" s="381"/>
    </row>
    <row r="11" spans="2:13">
      <c r="B11" s="347"/>
      <c r="C11" s="348" t="s">
        <v>419</v>
      </c>
      <c r="D11" s="349">
        <f t="shared" ref="D11:M11" si="0">SUM(D7:D10)</f>
        <v>0</v>
      </c>
      <c r="E11" s="350">
        <f t="shared" si="0"/>
        <v>0</v>
      </c>
      <c r="F11" s="350">
        <f t="shared" si="0"/>
        <v>0</v>
      </c>
      <c r="G11" s="350">
        <f t="shared" si="0"/>
        <v>0</v>
      </c>
      <c r="H11" s="350">
        <f t="shared" si="0"/>
        <v>0</v>
      </c>
      <c r="I11" s="350">
        <f t="shared" si="0"/>
        <v>0</v>
      </c>
      <c r="J11" s="350">
        <f t="shared" si="0"/>
        <v>0</v>
      </c>
      <c r="K11" s="350">
        <f t="shared" si="0"/>
        <v>0</v>
      </c>
      <c r="L11" s="350">
        <f t="shared" si="0"/>
        <v>0</v>
      </c>
      <c r="M11" s="350">
        <f t="shared" si="0"/>
        <v>0</v>
      </c>
    </row>
    <row r="13" spans="2:13" ht="14.25" customHeight="1">
      <c r="B13" s="343" t="s">
        <v>653</v>
      </c>
      <c r="C13" s="344" t="s">
        <v>421</v>
      </c>
      <c r="D13" s="344"/>
      <c r="E13" s="341"/>
      <c r="F13" s="341"/>
      <c r="G13" s="341"/>
      <c r="H13" s="341"/>
      <c r="I13" s="341"/>
      <c r="J13" s="341"/>
      <c r="K13" s="341"/>
      <c r="L13" s="341"/>
      <c r="M13" s="341"/>
    </row>
    <row r="14" spans="2:13">
      <c r="B14" s="345" t="s">
        <v>654</v>
      </c>
      <c r="C14" s="346" t="s">
        <v>423</v>
      </c>
      <c r="D14" s="380">
        <f t="shared" ref="D14:D19" si="1">E14+F14+G14+H14+I14+J14+K14+L14+M14</f>
        <v>0</v>
      </c>
      <c r="E14" s="381"/>
      <c r="F14" s="381"/>
      <c r="G14" s="381"/>
      <c r="H14" s="381"/>
      <c r="I14" s="381"/>
      <c r="J14" s="381"/>
      <c r="K14" s="381"/>
      <c r="L14" s="381"/>
      <c r="M14" s="381"/>
    </row>
    <row r="15" spans="2:13">
      <c r="B15" s="345" t="s">
        <v>655</v>
      </c>
      <c r="C15" s="346" t="s">
        <v>425</v>
      </c>
      <c r="D15" s="380">
        <f t="shared" si="1"/>
        <v>0</v>
      </c>
      <c r="E15" s="381"/>
      <c r="F15" s="381"/>
      <c r="G15" s="381"/>
      <c r="H15" s="381"/>
      <c r="I15" s="381"/>
      <c r="J15" s="381"/>
      <c r="K15" s="381"/>
      <c r="L15" s="381"/>
      <c r="M15" s="381"/>
    </row>
    <row r="16" spans="2:13">
      <c r="B16" s="345" t="s">
        <v>656</v>
      </c>
      <c r="C16" s="346" t="s">
        <v>427</v>
      </c>
      <c r="D16" s="380">
        <f t="shared" si="1"/>
        <v>0</v>
      </c>
      <c r="E16" s="381"/>
      <c r="F16" s="381"/>
      <c r="G16" s="381"/>
      <c r="H16" s="381"/>
      <c r="I16" s="381"/>
      <c r="J16" s="381"/>
      <c r="K16" s="381"/>
      <c r="L16" s="381"/>
      <c r="M16" s="381"/>
    </row>
    <row r="17" spans="2:13">
      <c r="B17" s="345" t="s">
        <v>657</v>
      </c>
      <c r="C17" s="346" t="s">
        <v>429</v>
      </c>
      <c r="D17" s="380">
        <f t="shared" si="1"/>
        <v>0</v>
      </c>
      <c r="E17" s="381"/>
      <c r="F17" s="381"/>
      <c r="G17" s="381"/>
      <c r="H17" s="381"/>
      <c r="I17" s="381"/>
      <c r="J17" s="381"/>
      <c r="K17" s="381"/>
      <c r="L17" s="381"/>
      <c r="M17" s="381"/>
    </row>
    <row r="18" spans="2:13">
      <c r="B18" s="345" t="s">
        <v>658</v>
      </c>
      <c r="C18" s="346" t="s">
        <v>431</v>
      </c>
      <c r="D18" s="380">
        <f t="shared" si="1"/>
        <v>0</v>
      </c>
      <c r="E18" s="381"/>
      <c r="F18" s="381"/>
      <c r="G18" s="381"/>
      <c r="H18" s="381"/>
      <c r="I18" s="381"/>
      <c r="J18" s="381"/>
      <c r="K18" s="381"/>
      <c r="L18" s="381"/>
      <c r="M18" s="381"/>
    </row>
    <row r="19" spans="2:13">
      <c r="B19" s="345" t="s">
        <v>659</v>
      </c>
      <c r="C19" s="346" t="s">
        <v>652</v>
      </c>
      <c r="D19" s="380">
        <f t="shared" si="1"/>
        <v>0</v>
      </c>
      <c r="E19" s="381"/>
      <c r="F19" s="381"/>
      <c r="G19" s="381"/>
      <c r="H19" s="381"/>
      <c r="I19" s="381"/>
      <c r="J19" s="381"/>
      <c r="K19" s="381"/>
      <c r="L19" s="381"/>
      <c r="M19" s="381"/>
    </row>
    <row r="20" spans="2:13">
      <c r="B20" s="347"/>
      <c r="C20" s="348" t="s">
        <v>433</v>
      </c>
      <c r="D20" s="351">
        <f t="shared" ref="D20:M20" si="2">SUM(D14:D19)</f>
        <v>0</v>
      </c>
      <c r="E20" s="351">
        <f t="shared" si="2"/>
        <v>0</v>
      </c>
      <c r="F20" s="351">
        <f t="shared" si="2"/>
        <v>0</v>
      </c>
      <c r="G20" s="351">
        <f t="shared" si="2"/>
        <v>0</v>
      </c>
      <c r="H20" s="351">
        <f t="shared" si="2"/>
        <v>0</v>
      </c>
      <c r="I20" s="351">
        <f t="shared" si="2"/>
        <v>0</v>
      </c>
      <c r="J20" s="351">
        <f t="shared" si="2"/>
        <v>0</v>
      </c>
      <c r="K20" s="351">
        <f t="shared" si="2"/>
        <v>0</v>
      </c>
      <c r="L20" s="351">
        <f t="shared" si="2"/>
        <v>0</v>
      </c>
      <c r="M20" s="351">
        <f t="shared" si="2"/>
        <v>0</v>
      </c>
    </row>
    <row r="21" spans="2:13" ht="14.25" customHeight="1">
      <c r="B21" s="343" t="s">
        <v>660</v>
      </c>
      <c r="C21" s="344" t="s">
        <v>435</v>
      </c>
      <c r="D21" s="344"/>
      <c r="E21" s="341"/>
      <c r="F21" s="341"/>
      <c r="G21" s="341"/>
      <c r="H21" s="341"/>
      <c r="I21" s="341"/>
      <c r="J21" s="341"/>
      <c r="K21" s="341"/>
      <c r="L21" s="341"/>
      <c r="M21" s="341"/>
    </row>
    <row r="22" spans="2:13">
      <c r="B22" s="345" t="s">
        <v>661</v>
      </c>
      <c r="C22" s="346" t="s">
        <v>437</v>
      </c>
      <c r="D22" s="380">
        <f t="shared" ref="D22:D31" si="3">E22+F22+G22+H22+I22+J22+K22+L22+M22</f>
        <v>0</v>
      </c>
      <c r="E22" s="381"/>
      <c r="F22" s="381"/>
      <c r="G22" s="381"/>
      <c r="H22" s="381"/>
      <c r="I22" s="381"/>
      <c r="J22" s="381"/>
      <c r="K22" s="381"/>
      <c r="L22" s="381"/>
      <c r="M22" s="381"/>
    </row>
    <row r="23" spans="2:13">
      <c r="B23" s="345" t="s">
        <v>662</v>
      </c>
      <c r="C23" s="346" t="s">
        <v>439</v>
      </c>
      <c r="D23" s="380">
        <f t="shared" si="3"/>
        <v>0</v>
      </c>
      <c r="E23" s="381"/>
      <c r="F23" s="381"/>
      <c r="G23" s="381"/>
      <c r="H23" s="381"/>
      <c r="I23" s="381"/>
      <c r="J23" s="381"/>
      <c r="K23" s="381"/>
      <c r="L23" s="381"/>
      <c r="M23" s="381"/>
    </row>
    <row r="24" spans="2:13">
      <c r="B24" s="345" t="s">
        <v>663</v>
      </c>
      <c r="C24" s="346" t="s">
        <v>441</v>
      </c>
      <c r="D24" s="380">
        <f t="shared" si="3"/>
        <v>0</v>
      </c>
      <c r="E24" s="381"/>
      <c r="F24" s="381"/>
      <c r="G24" s="381"/>
      <c r="H24" s="381"/>
      <c r="I24" s="381"/>
      <c r="J24" s="381"/>
      <c r="K24" s="381"/>
      <c r="L24" s="381"/>
      <c r="M24" s="381"/>
    </row>
    <row r="25" spans="2:13">
      <c r="B25" s="345" t="s">
        <v>664</v>
      </c>
      <c r="C25" s="346" t="s">
        <v>443</v>
      </c>
      <c r="D25" s="380">
        <f t="shared" si="3"/>
        <v>0</v>
      </c>
      <c r="E25" s="381"/>
      <c r="F25" s="381"/>
      <c r="G25" s="381"/>
      <c r="H25" s="381"/>
      <c r="I25" s="381"/>
      <c r="J25" s="381"/>
      <c r="K25" s="381"/>
      <c r="L25" s="381"/>
      <c r="M25" s="381"/>
    </row>
    <row r="26" spans="2:13">
      <c r="B26" s="345" t="s">
        <v>665</v>
      </c>
      <c r="C26" s="346" t="s">
        <v>445</v>
      </c>
      <c r="D26" s="380">
        <f t="shared" si="3"/>
        <v>0</v>
      </c>
      <c r="E26" s="381"/>
      <c r="F26" s="381"/>
      <c r="G26" s="381"/>
      <c r="H26" s="381"/>
      <c r="I26" s="381"/>
      <c r="J26" s="381"/>
      <c r="K26" s="381"/>
      <c r="L26" s="381"/>
      <c r="M26" s="381"/>
    </row>
    <row r="27" spans="2:13">
      <c r="B27" s="345" t="s">
        <v>666</v>
      </c>
      <c r="C27" s="346" t="s">
        <v>447</v>
      </c>
      <c r="D27" s="380">
        <f t="shared" si="3"/>
        <v>0</v>
      </c>
      <c r="E27" s="381"/>
      <c r="F27" s="381"/>
      <c r="G27" s="381"/>
      <c r="H27" s="381"/>
      <c r="I27" s="381"/>
      <c r="J27" s="381"/>
      <c r="K27" s="381"/>
      <c r="L27" s="381"/>
      <c r="M27" s="381"/>
    </row>
    <row r="28" spans="2:13">
      <c r="B28" s="345" t="s">
        <v>667</v>
      </c>
      <c r="C28" s="346" t="s">
        <v>451</v>
      </c>
      <c r="D28" s="380">
        <f t="shared" si="3"/>
        <v>0</v>
      </c>
      <c r="E28" s="381"/>
      <c r="F28" s="381"/>
      <c r="G28" s="381"/>
      <c r="H28" s="381"/>
      <c r="I28" s="381"/>
      <c r="J28" s="381"/>
      <c r="K28" s="381"/>
      <c r="L28" s="381"/>
      <c r="M28" s="381"/>
    </row>
    <row r="29" spans="2:13">
      <c r="B29" s="345" t="s">
        <v>668</v>
      </c>
      <c r="C29" s="346" t="s">
        <v>453</v>
      </c>
      <c r="D29" s="380">
        <f t="shared" si="3"/>
        <v>0</v>
      </c>
      <c r="E29" s="381"/>
      <c r="F29" s="381"/>
      <c r="G29" s="381"/>
      <c r="H29" s="381"/>
      <c r="I29" s="381"/>
      <c r="J29" s="381"/>
      <c r="K29" s="381"/>
      <c r="L29" s="381"/>
      <c r="M29" s="381"/>
    </row>
    <row r="30" spans="2:13">
      <c r="B30" s="345" t="s">
        <v>669</v>
      </c>
      <c r="C30" s="346" t="s">
        <v>449</v>
      </c>
      <c r="D30" s="380">
        <f t="shared" si="3"/>
        <v>0</v>
      </c>
      <c r="E30" s="381"/>
      <c r="F30" s="381"/>
      <c r="G30" s="381"/>
      <c r="H30" s="381"/>
      <c r="I30" s="381"/>
      <c r="J30" s="381"/>
      <c r="K30" s="381"/>
      <c r="L30" s="381"/>
      <c r="M30" s="381"/>
    </row>
    <row r="31" spans="2:13">
      <c r="B31" s="345" t="s">
        <v>670</v>
      </c>
      <c r="C31" s="346" t="s">
        <v>652</v>
      </c>
      <c r="D31" s="380">
        <f t="shared" si="3"/>
        <v>0</v>
      </c>
      <c r="E31" s="381"/>
      <c r="F31" s="381"/>
      <c r="G31" s="381"/>
      <c r="H31" s="381"/>
      <c r="I31" s="381"/>
      <c r="J31" s="381"/>
      <c r="K31" s="381"/>
      <c r="L31" s="381"/>
      <c r="M31" s="381"/>
    </row>
    <row r="32" spans="2:13">
      <c r="B32" s="347"/>
      <c r="C32" s="348" t="s">
        <v>455</v>
      </c>
      <c r="D32" s="351">
        <f t="shared" ref="D32:M32" si="4">SUM(D22:D31)</f>
        <v>0</v>
      </c>
      <c r="E32" s="351">
        <f t="shared" si="4"/>
        <v>0</v>
      </c>
      <c r="F32" s="351">
        <f t="shared" si="4"/>
        <v>0</v>
      </c>
      <c r="G32" s="351">
        <f t="shared" si="4"/>
        <v>0</v>
      </c>
      <c r="H32" s="351">
        <f t="shared" si="4"/>
        <v>0</v>
      </c>
      <c r="I32" s="351">
        <f t="shared" si="4"/>
        <v>0</v>
      </c>
      <c r="J32" s="351">
        <f t="shared" si="4"/>
        <v>0</v>
      </c>
      <c r="K32" s="351">
        <f t="shared" si="4"/>
        <v>0</v>
      </c>
      <c r="L32" s="351">
        <f t="shared" si="4"/>
        <v>0</v>
      </c>
      <c r="M32" s="351">
        <f t="shared" si="4"/>
        <v>0</v>
      </c>
    </row>
    <row r="33" spans="2:13" ht="14.25" customHeight="1">
      <c r="B33" s="343" t="s">
        <v>671</v>
      </c>
      <c r="C33" s="344" t="s">
        <v>672</v>
      </c>
      <c r="D33" s="344"/>
      <c r="E33" s="341"/>
      <c r="F33" s="341"/>
      <c r="G33" s="341"/>
      <c r="H33" s="341"/>
      <c r="I33" s="341"/>
      <c r="J33" s="341"/>
      <c r="K33" s="341"/>
      <c r="L33" s="341"/>
      <c r="M33" s="341"/>
    </row>
    <row r="34" spans="2:13">
      <c r="B34" s="345" t="s">
        <v>673</v>
      </c>
      <c r="C34" s="346" t="s">
        <v>674</v>
      </c>
      <c r="D34" s="380">
        <f>E34+F34+G34+H34+I34+J34+K34+L34+M34</f>
        <v>0</v>
      </c>
      <c r="E34" s="381"/>
      <c r="F34" s="381"/>
      <c r="G34" s="381"/>
      <c r="H34" s="381"/>
      <c r="I34" s="381"/>
      <c r="J34" s="381"/>
      <c r="K34" s="381"/>
      <c r="L34" s="381"/>
      <c r="M34" s="381"/>
    </row>
    <row r="35" spans="2:13">
      <c r="B35" s="345" t="s">
        <v>675</v>
      </c>
      <c r="C35" s="346" t="s">
        <v>676</v>
      </c>
      <c r="D35" s="380">
        <f>E35+F35+G35+H35+I35+J35+K35+L35+M35</f>
        <v>0</v>
      </c>
      <c r="E35" s="381"/>
      <c r="F35" s="381"/>
      <c r="G35" s="381"/>
      <c r="H35" s="381"/>
      <c r="I35" s="381"/>
      <c r="J35" s="381"/>
      <c r="K35" s="381"/>
      <c r="L35" s="381"/>
      <c r="M35" s="381"/>
    </row>
    <row r="36" spans="2:13">
      <c r="B36" s="345" t="s">
        <v>677</v>
      </c>
      <c r="C36" s="346" t="s">
        <v>652</v>
      </c>
      <c r="D36" s="380">
        <f>E36+F36+G36+H36+I36+J36+K36+L36+M36</f>
        <v>0</v>
      </c>
      <c r="E36" s="381"/>
      <c r="F36" s="381"/>
      <c r="G36" s="381"/>
      <c r="H36" s="381"/>
      <c r="I36" s="381"/>
      <c r="J36" s="381"/>
      <c r="K36" s="381"/>
      <c r="L36" s="381"/>
      <c r="M36" s="381"/>
    </row>
    <row r="37" spans="2:13">
      <c r="B37" s="347"/>
      <c r="C37" s="348" t="s">
        <v>678</v>
      </c>
      <c r="D37" s="351">
        <f t="shared" ref="D37:M37" si="5">SUM(D34:D36)</f>
        <v>0</v>
      </c>
      <c r="E37" s="351">
        <f t="shared" si="5"/>
        <v>0</v>
      </c>
      <c r="F37" s="351">
        <f t="shared" si="5"/>
        <v>0</v>
      </c>
      <c r="G37" s="351">
        <f t="shared" si="5"/>
        <v>0</v>
      </c>
      <c r="H37" s="351">
        <f t="shared" si="5"/>
        <v>0</v>
      </c>
      <c r="I37" s="351">
        <f t="shared" si="5"/>
        <v>0</v>
      </c>
      <c r="J37" s="351">
        <f t="shared" si="5"/>
        <v>0</v>
      </c>
      <c r="K37" s="351">
        <f t="shared" si="5"/>
        <v>0</v>
      </c>
      <c r="L37" s="351">
        <f t="shared" si="5"/>
        <v>0</v>
      </c>
      <c r="M37" s="351">
        <f t="shared" si="5"/>
        <v>0</v>
      </c>
    </row>
    <row r="38" spans="2:13" ht="14.25" customHeight="1">
      <c r="B38" s="343" t="s">
        <v>679</v>
      </c>
      <c r="C38" s="344" t="s">
        <v>680</v>
      </c>
      <c r="D38" s="344"/>
      <c r="E38" s="341"/>
      <c r="F38" s="341"/>
      <c r="G38" s="341"/>
      <c r="H38" s="341"/>
      <c r="I38" s="341"/>
      <c r="J38" s="341"/>
      <c r="K38" s="341"/>
      <c r="L38" s="341"/>
      <c r="M38" s="341"/>
    </row>
    <row r="39" spans="2:13">
      <c r="B39" s="345" t="s">
        <v>681</v>
      </c>
      <c r="C39" s="346" t="s">
        <v>682</v>
      </c>
      <c r="D39" s="380">
        <f>E39+F39+G39+H39+I39+J39+K39+L39+M39</f>
        <v>0</v>
      </c>
      <c r="E39" s="381"/>
      <c r="F39" s="381"/>
      <c r="G39" s="381"/>
      <c r="H39" s="381"/>
      <c r="I39" s="381"/>
      <c r="J39" s="381"/>
      <c r="K39" s="381"/>
      <c r="L39" s="381"/>
      <c r="M39" s="381"/>
    </row>
    <row r="40" spans="2:13">
      <c r="B40" s="345" t="s">
        <v>683</v>
      </c>
      <c r="C40" s="346" t="s">
        <v>684</v>
      </c>
      <c r="D40" s="380">
        <f>E40+F40+G40+H40+I40+J40+K40+L40+M40</f>
        <v>0</v>
      </c>
      <c r="E40" s="381"/>
      <c r="F40" s="381"/>
      <c r="G40" s="381"/>
      <c r="H40" s="381"/>
      <c r="I40" s="381"/>
      <c r="J40" s="381"/>
      <c r="K40" s="381"/>
      <c r="L40" s="381"/>
      <c r="M40" s="381"/>
    </row>
    <row r="41" spans="2:13">
      <c r="B41" s="345" t="s">
        <v>685</v>
      </c>
      <c r="C41" s="346" t="s">
        <v>686</v>
      </c>
      <c r="D41" s="380">
        <f>E41+F41+G41+H41+I41+J41+K41+L41+M41</f>
        <v>0</v>
      </c>
      <c r="E41" s="381"/>
      <c r="F41" s="381"/>
      <c r="G41" s="381"/>
      <c r="H41" s="381"/>
      <c r="I41" s="381"/>
      <c r="J41" s="381"/>
      <c r="K41" s="381"/>
      <c r="L41" s="381"/>
      <c r="M41" s="381"/>
    </row>
    <row r="42" spans="2:13">
      <c r="B42" s="345" t="s">
        <v>687</v>
      </c>
      <c r="C42" s="346" t="s">
        <v>652</v>
      </c>
      <c r="D42" s="380">
        <f>E42+F42+G42+H42+I42+J42+K42+L42+M42</f>
        <v>0</v>
      </c>
      <c r="E42" s="381"/>
      <c r="F42" s="381"/>
      <c r="G42" s="381"/>
      <c r="H42" s="381"/>
      <c r="I42" s="381"/>
      <c r="J42" s="381"/>
      <c r="K42" s="381"/>
      <c r="L42" s="381"/>
      <c r="M42" s="381"/>
    </row>
    <row r="43" spans="2:13">
      <c r="B43" s="347"/>
      <c r="C43" s="348" t="s">
        <v>688</v>
      </c>
      <c r="D43" s="351">
        <f t="shared" ref="D43:M43" si="6">SUM(D39:D42)</f>
        <v>0</v>
      </c>
      <c r="E43" s="351">
        <f t="shared" si="6"/>
        <v>0</v>
      </c>
      <c r="F43" s="351">
        <f t="shared" si="6"/>
        <v>0</v>
      </c>
      <c r="G43" s="351">
        <f t="shared" si="6"/>
        <v>0</v>
      </c>
      <c r="H43" s="351">
        <f t="shared" si="6"/>
        <v>0</v>
      </c>
      <c r="I43" s="351">
        <f t="shared" si="6"/>
        <v>0</v>
      </c>
      <c r="J43" s="351">
        <f t="shared" si="6"/>
        <v>0</v>
      </c>
      <c r="K43" s="351">
        <f t="shared" si="6"/>
        <v>0</v>
      </c>
      <c r="L43" s="351">
        <f t="shared" si="6"/>
        <v>0</v>
      </c>
      <c r="M43" s="351">
        <f t="shared" si="6"/>
        <v>0</v>
      </c>
    </row>
    <row r="44" spans="2:13" ht="14.25" customHeight="1">
      <c r="B44" s="343" t="s">
        <v>689</v>
      </c>
      <c r="C44" s="344" t="s">
        <v>465</v>
      </c>
      <c r="D44" s="352"/>
      <c r="E44" s="353"/>
      <c r="F44" s="353"/>
      <c r="G44" s="353"/>
      <c r="H44" s="353"/>
      <c r="I44" s="353"/>
      <c r="J44" s="353"/>
      <c r="K44" s="353"/>
      <c r="L44" s="353"/>
      <c r="M44" s="353"/>
    </row>
    <row r="45" spans="2:13">
      <c r="B45" s="345" t="s">
        <v>690</v>
      </c>
      <c r="C45" s="346" t="s">
        <v>467</v>
      </c>
      <c r="D45" s="380">
        <f>E45+F45+G45+H45+I45+J45+K45+L45+M45</f>
        <v>0</v>
      </c>
      <c r="E45" s="381"/>
      <c r="F45" s="381"/>
      <c r="G45" s="381"/>
      <c r="H45" s="381"/>
      <c r="I45" s="381"/>
      <c r="J45" s="381"/>
      <c r="K45" s="381"/>
      <c r="L45" s="381"/>
      <c r="M45" s="381"/>
    </row>
    <row r="46" spans="2:13">
      <c r="B46" s="345" t="s">
        <v>691</v>
      </c>
      <c r="C46" s="346" t="s">
        <v>469</v>
      </c>
      <c r="D46" s="380">
        <f>E46+F46+G46+H46+I46+J46+K46+L46+M46</f>
        <v>0</v>
      </c>
      <c r="E46" s="381"/>
      <c r="F46" s="381"/>
      <c r="G46" s="381"/>
      <c r="H46" s="381"/>
      <c r="I46" s="381"/>
      <c r="J46" s="381"/>
      <c r="K46" s="381"/>
      <c r="L46" s="381"/>
      <c r="M46" s="381"/>
    </row>
    <row r="47" spans="2:13">
      <c r="B47" s="345" t="s">
        <v>692</v>
      </c>
      <c r="C47" s="346" t="s">
        <v>544</v>
      </c>
      <c r="D47" s="380">
        <f>E47+F47+G47+H47+I47+J47+K47+L47+M47</f>
        <v>0</v>
      </c>
      <c r="E47" s="381"/>
      <c r="F47" s="381"/>
      <c r="G47" s="381"/>
      <c r="H47" s="381"/>
      <c r="I47" s="381"/>
      <c r="J47" s="381"/>
      <c r="K47" s="381"/>
      <c r="L47" s="381"/>
      <c r="M47" s="381"/>
    </row>
    <row r="48" spans="2:13">
      <c r="B48" s="345" t="s">
        <v>693</v>
      </c>
      <c r="C48" s="346" t="s">
        <v>546</v>
      </c>
      <c r="D48" s="380">
        <f>E48+F48+G48+H48+I48+J48+K48+L48+M48</f>
        <v>0</v>
      </c>
      <c r="E48" s="381"/>
      <c r="F48" s="381"/>
      <c r="G48" s="381"/>
      <c r="H48" s="381"/>
      <c r="I48" s="381"/>
      <c r="J48" s="381"/>
      <c r="K48" s="381"/>
      <c r="L48" s="381"/>
      <c r="M48" s="381"/>
    </row>
    <row r="49" spans="2:13">
      <c r="B49" s="345" t="s">
        <v>694</v>
      </c>
      <c r="C49" s="346" t="s">
        <v>695</v>
      </c>
      <c r="D49" s="380">
        <f>E49+F49+G49+H49+I49+J49+K49+L49+M49</f>
        <v>0</v>
      </c>
      <c r="E49" s="381"/>
      <c r="F49" s="381"/>
      <c r="G49" s="381"/>
      <c r="H49" s="381"/>
      <c r="I49" s="381"/>
      <c r="J49" s="381"/>
      <c r="K49" s="381"/>
      <c r="L49" s="381"/>
      <c r="M49" s="381"/>
    </row>
    <row r="50" spans="2:13">
      <c r="B50" s="347"/>
      <c r="C50" s="348" t="s">
        <v>473</v>
      </c>
      <c r="D50" s="351">
        <f t="shared" ref="D50:M50" si="7">SUM(D45:D49)</f>
        <v>0</v>
      </c>
      <c r="E50" s="351">
        <f t="shared" si="7"/>
        <v>0</v>
      </c>
      <c r="F50" s="351">
        <f t="shared" si="7"/>
        <v>0</v>
      </c>
      <c r="G50" s="351">
        <f t="shared" si="7"/>
        <v>0</v>
      </c>
      <c r="H50" s="351">
        <f t="shared" si="7"/>
        <v>0</v>
      </c>
      <c r="I50" s="351">
        <f t="shared" si="7"/>
        <v>0</v>
      </c>
      <c r="J50" s="351">
        <f t="shared" si="7"/>
        <v>0</v>
      </c>
      <c r="K50" s="351">
        <f t="shared" si="7"/>
        <v>0</v>
      </c>
      <c r="L50" s="351">
        <f t="shared" si="7"/>
        <v>0</v>
      </c>
      <c r="M50" s="351">
        <f t="shared" si="7"/>
        <v>0</v>
      </c>
    </row>
    <row r="51" spans="2:13">
      <c r="C51" s="354"/>
      <c r="D51" s="355"/>
      <c r="E51" s="355"/>
      <c r="F51" s="355"/>
      <c r="G51" s="355"/>
      <c r="H51" s="355"/>
      <c r="I51" s="355"/>
      <c r="J51" s="355"/>
      <c r="K51" s="355"/>
      <c r="L51" s="355"/>
      <c r="M51" s="355"/>
    </row>
    <row r="53" spans="2:13">
      <c r="C53" s="354"/>
      <c r="D53" s="355"/>
      <c r="E53" s="355"/>
      <c r="F53" s="355"/>
      <c r="G53" s="355"/>
      <c r="H53" s="355"/>
      <c r="I53" s="355"/>
      <c r="J53" s="355"/>
      <c r="K53" s="355"/>
      <c r="L53" s="355"/>
      <c r="M53" s="355"/>
    </row>
    <row r="54" spans="2:13">
      <c r="C54" s="354"/>
      <c r="D54" s="354"/>
      <c r="E54" s="356"/>
      <c r="F54" s="356"/>
      <c r="G54" s="356"/>
      <c r="H54" s="356"/>
      <c r="I54" s="356"/>
      <c r="J54" s="356"/>
      <c r="K54" s="356"/>
      <c r="L54" s="356"/>
      <c r="M54" s="356"/>
    </row>
    <row r="55" spans="2:13" ht="14.25" customHeight="1">
      <c r="B55" s="357" t="s">
        <v>696</v>
      </c>
      <c r="C55" s="344" t="s">
        <v>697</v>
      </c>
      <c r="D55" s="442" t="str">
        <f>D4</f>
        <v>全社合計</v>
      </c>
      <c r="E55" s="442" t="str">
        <f t="shared" ref="E55:M55" si="8">E4</f>
        <v>北海道</v>
      </c>
      <c r="F55" s="442" t="str">
        <f t="shared" si="8"/>
        <v>東北</v>
      </c>
      <c r="G55" s="442" t="str">
        <f t="shared" si="8"/>
        <v>関東</v>
      </c>
      <c r="H55" s="442" t="str">
        <f t="shared" si="8"/>
        <v>北陸信越</v>
      </c>
      <c r="I55" s="442" t="str">
        <f t="shared" si="8"/>
        <v>中部</v>
      </c>
      <c r="J55" s="442" t="str">
        <f t="shared" si="8"/>
        <v>近畿</v>
      </c>
      <c r="K55" s="442" t="str">
        <f t="shared" si="8"/>
        <v>中国</v>
      </c>
      <c r="L55" s="442" t="str">
        <f t="shared" si="8"/>
        <v>四国</v>
      </c>
      <c r="M55" s="442" t="str">
        <f t="shared" si="8"/>
        <v>九州</v>
      </c>
    </row>
    <row r="56" spans="2:13">
      <c r="B56" s="358" t="s">
        <v>698</v>
      </c>
      <c r="C56" s="346" t="s">
        <v>699</v>
      </c>
      <c r="D56" s="380">
        <f>E56+F56+G56+H56+I56+J56+K56+L56+M56</f>
        <v>0</v>
      </c>
      <c r="E56" s="381"/>
      <c r="F56" s="381"/>
      <c r="G56" s="381"/>
      <c r="H56" s="381"/>
      <c r="I56" s="381"/>
      <c r="J56" s="381"/>
      <c r="K56" s="381"/>
      <c r="L56" s="381"/>
      <c r="M56" s="381"/>
    </row>
    <row r="57" spans="2:13">
      <c r="B57" s="358" t="s">
        <v>700</v>
      </c>
      <c r="C57" s="346" t="s">
        <v>701</v>
      </c>
      <c r="D57" s="380">
        <f>E57+F57+G57+H57+I57+J57+K57+L57+M57</f>
        <v>0</v>
      </c>
      <c r="E57" s="381"/>
      <c r="F57" s="381"/>
      <c r="G57" s="381"/>
      <c r="H57" s="381"/>
      <c r="I57" s="381"/>
      <c r="J57" s="381"/>
      <c r="K57" s="381"/>
      <c r="L57" s="381"/>
      <c r="M57" s="381"/>
    </row>
    <row r="58" spans="2:13" s="359" customFormat="1">
      <c r="B58" s="358" t="s">
        <v>702</v>
      </c>
      <c r="C58" s="360" t="s">
        <v>555</v>
      </c>
      <c r="D58" s="380">
        <f>E58+F58+G58+H58+I58+J58+K58+L58+M58</f>
        <v>0</v>
      </c>
      <c r="E58" s="382"/>
      <c r="F58" s="382"/>
      <c r="G58" s="382"/>
      <c r="H58" s="382"/>
      <c r="I58" s="382"/>
      <c r="J58" s="382"/>
      <c r="K58" s="382"/>
      <c r="L58" s="382"/>
      <c r="M58" s="382"/>
    </row>
    <row r="59" spans="2:13" s="359" customFormat="1">
      <c r="B59" s="361"/>
      <c r="C59" s="362" t="s">
        <v>556</v>
      </c>
      <c r="D59" s="363">
        <f>E59+F59+G59+H59+I59+J59+K59+L59+M59</f>
        <v>0</v>
      </c>
      <c r="E59" s="364">
        <f t="shared" ref="E59:M59" si="9">SUM(E56:E58)</f>
        <v>0</v>
      </c>
      <c r="F59" s="364">
        <f t="shared" si="9"/>
        <v>0</v>
      </c>
      <c r="G59" s="364">
        <f t="shared" si="9"/>
        <v>0</v>
      </c>
      <c r="H59" s="364">
        <f t="shared" si="9"/>
        <v>0</v>
      </c>
      <c r="I59" s="364">
        <f t="shared" si="9"/>
        <v>0</v>
      </c>
      <c r="J59" s="364">
        <f t="shared" si="9"/>
        <v>0</v>
      </c>
      <c r="K59" s="364">
        <f t="shared" si="9"/>
        <v>0</v>
      </c>
      <c r="L59" s="364">
        <f t="shared" si="9"/>
        <v>0</v>
      </c>
      <c r="M59" s="364">
        <f t="shared" si="9"/>
        <v>0</v>
      </c>
    </row>
    <row r="60" spans="2:13" ht="9" customHeight="1"/>
    <row r="61" spans="2:13">
      <c r="C61" s="365" t="s">
        <v>703</v>
      </c>
      <c r="D61" s="366">
        <f t="shared" ref="D61:M61" si="10">SUM(D11+D20+D32+D37+D43+D50,D59)</f>
        <v>0</v>
      </c>
      <c r="E61" s="366">
        <f t="shared" si="10"/>
        <v>0</v>
      </c>
      <c r="F61" s="366">
        <f t="shared" si="10"/>
        <v>0</v>
      </c>
      <c r="G61" s="366">
        <f t="shared" si="10"/>
        <v>0</v>
      </c>
      <c r="H61" s="366">
        <f t="shared" si="10"/>
        <v>0</v>
      </c>
      <c r="I61" s="366">
        <f t="shared" si="10"/>
        <v>0</v>
      </c>
      <c r="J61" s="366">
        <f t="shared" si="10"/>
        <v>0</v>
      </c>
      <c r="K61" s="366">
        <f t="shared" si="10"/>
        <v>0</v>
      </c>
      <c r="L61" s="366">
        <f t="shared" si="10"/>
        <v>0</v>
      </c>
      <c r="M61" s="366">
        <f t="shared" si="10"/>
        <v>0</v>
      </c>
    </row>
    <row r="62" spans="2:13" ht="4.5" customHeight="1"/>
    <row r="63" spans="2:13" ht="4.5" customHeight="1"/>
    <row r="64" spans="2:13">
      <c r="B64" s="367" t="s">
        <v>333</v>
      </c>
      <c r="C64" s="368" t="s">
        <v>560</v>
      </c>
      <c r="D64" s="368"/>
    </row>
    <row r="65" spans="2:13">
      <c r="B65" s="367" t="s">
        <v>335</v>
      </c>
      <c r="C65" s="368" t="s">
        <v>561</v>
      </c>
      <c r="D65" s="368"/>
    </row>
    <row r="66" spans="2:13">
      <c r="B66" s="367" t="s">
        <v>337</v>
      </c>
      <c r="C66" s="368" t="s">
        <v>562</v>
      </c>
    </row>
    <row r="67" spans="2:13">
      <c r="B67" s="367" t="s">
        <v>339</v>
      </c>
      <c r="C67" s="325" t="s">
        <v>704</v>
      </c>
    </row>
    <row r="68" spans="2:13">
      <c r="B68" s="367"/>
    </row>
    <row r="69" spans="2:13" ht="14.25" customHeight="1">
      <c r="B69" s="369" t="s">
        <v>705</v>
      </c>
      <c r="C69" s="370" t="s">
        <v>706</v>
      </c>
      <c r="D69" s="415" t="s">
        <v>479</v>
      </c>
      <c r="E69" s="414" t="s">
        <v>138</v>
      </c>
      <c r="F69" s="414" t="s">
        <v>204</v>
      </c>
      <c r="G69" s="414" t="s">
        <v>205</v>
      </c>
      <c r="H69" s="414" t="s">
        <v>206</v>
      </c>
      <c r="I69" s="414" t="s">
        <v>207</v>
      </c>
      <c r="J69" s="414" t="s">
        <v>208</v>
      </c>
      <c r="K69" s="414" t="s">
        <v>209</v>
      </c>
      <c r="L69" s="414" t="s">
        <v>210</v>
      </c>
      <c r="M69" s="414" t="s">
        <v>211</v>
      </c>
    </row>
    <row r="70" spans="2:13">
      <c r="B70" s="358" t="s">
        <v>707</v>
      </c>
      <c r="C70" s="347" t="s">
        <v>708</v>
      </c>
      <c r="D70" s="383"/>
      <c r="E70" s="383"/>
      <c r="F70" s="383"/>
      <c r="G70" s="383"/>
      <c r="H70" s="383"/>
      <c r="I70" s="383"/>
      <c r="J70" s="383"/>
      <c r="K70" s="383"/>
      <c r="L70" s="383"/>
      <c r="M70" s="383"/>
    </row>
    <row r="71" spans="2:13">
      <c r="B71" s="358" t="s">
        <v>709</v>
      </c>
      <c r="C71" s="347" t="s">
        <v>710</v>
      </c>
      <c r="D71" s="383"/>
      <c r="E71" s="383"/>
      <c r="F71" s="383"/>
      <c r="G71" s="383"/>
      <c r="H71" s="383"/>
      <c r="I71" s="383"/>
      <c r="J71" s="383"/>
      <c r="K71" s="383"/>
      <c r="L71" s="383"/>
      <c r="M71" s="383"/>
    </row>
    <row r="72" spans="2:13">
      <c r="B72" s="358" t="s">
        <v>711</v>
      </c>
      <c r="C72" s="347" t="s">
        <v>712</v>
      </c>
      <c r="D72" s="383"/>
      <c r="E72" s="383"/>
      <c r="F72" s="383"/>
      <c r="G72" s="383"/>
      <c r="H72" s="383"/>
      <c r="I72" s="383"/>
      <c r="J72" s="383"/>
      <c r="K72" s="383"/>
      <c r="L72" s="383"/>
      <c r="M72" s="383"/>
    </row>
    <row r="73" spans="2:13">
      <c r="B73" s="358" t="s">
        <v>713</v>
      </c>
      <c r="C73" s="347" t="s">
        <v>714</v>
      </c>
      <c r="D73" s="383"/>
      <c r="E73" s="383"/>
      <c r="F73" s="383"/>
      <c r="G73" s="383"/>
      <c r="H73" s="383"/>
      <c r="I73" s="383"/>
      <c r="J73" s="383"/>
      <c r="K73" s="383"/>
      <c r="L73" s="383"/>
      <c r="M73" s="383"/>
    </row>
    <row r="74" spans="2:13">
      <c r="B74" s="358" t="s">
        <v>715</v>
      </c>
      <c r="C74" s="347" t="s">
        <v>716</v>
      </c>
      <c r="D74" s="383"/>
      <c r="E74" s="383"/>
      <c r="F74" s="383"/>
      <c r="G74" s="383"/>
      <c r="H74" s="383"/>
      <c r="I74" s="383"/>
      <c r="J74" s="383"/>
      <c r="K74" s="383"/>
      <c r="L74" s="383"/>
      <c r="M74" s="383"/>
    </row>
    <row r="75" spans="2:13">
      <c r="B75" s="358" t="s">
        <v>717</v>
      </c>
      <c r="C75" s="347" t="s">
        <v>718</v>
      </c>
      <c r="D75" s="383"/>
      <c r="E75" s="383"/>
      <c r="F75" s="383"/>
      <c r="G75" s="383"/>
      <c r="H75" s="383"/>
      <c r="I75" s="383"/>
      <c r="J75" s="383"/>
      <c r="K75" s="383"/>
      <c r="L75" s="383"/>
      <c r="M75" s="383"/>
    </row>
    <row r="76" spans="2:13">
      <c r="B76" s="367"/>
      <c r="C76" s="325" t="s">
        <v>492</v>
      </c>
      <c r="E76" s="356"/>
      <c r="F76" s="356"/>
      <c r="G76" s="356"/>
      <c r="H76" s="356"/>
      <c r="I76" s="356"/>
      <c r="J76" s="356"/>
      <c r="K76" s="356"/>
      <c r="L76" s="356"/>
      <c r="M76" s="356"/>
    </row>
    <row r="79" spans="2:13" ht="21.95" customHeight="1">
      <c r="B79" s="372" t="s">
        <v>719</v>
      </c>
      <c r="C79" s="373"/>
    </row>
    <row r="80" spans="2:13" ht="20.100000000000001" customHeight="1">
      <c r="B80" s="374" t="s">
        <v>720</v>
      </c>
      <c r="C80" s="375"/>
    </row>
    <row r="81" spans="2:4" ht="24.95" customHeight="1">
      <c r="B81" s="376" t="s">
        <v>721</v>
      </c>
      <c r="C81" s="377" t="s">
        <v>722</v>
      </c>
      <c r="D81" s="377"/>
    </row>
    <row r="82" spans="2:4" ht="30" customHeight="1">
      <c r="B82" s="376" t="s">
        <v>723</v>
      </c>
      <c r="C82" s="377" t="s">
        <v>724</v>
      </c>
      <c r="D82" s="377"/>
    </row>
    <row r="84" spans="2:4" ht="20.100000000000001" customHeight="1">
      <c r="B84" s="374" t="s">
        <v>725</v>
      </c>
      <c r="C84" s="375"/>
    </row>
    <row r="85" spans="2:4" ht="19.5" customHeight="1">
      <c r="B85" s="376" t="s">
        <v>726</v>
      </c>
      <c r="C85" s="377" t="s">
        <v>727</v>
      </c>
      <c r="D85" s="377"/>
    </row>
    <row r="87" spans="2:4" ht="20.100000000000001" customHeight="1">
      <c r="B87" s="374" t="s">
        <v>728</v>
      </c>
      <c r="C87" s="375"/>
    </row>
    <row r="88" spans="2:4" ht="24.95" customHeight="1">
      <c r="B88" s="376" t="s">
        <v>729</v>
      </c>
      <c r="C88" s="377" t="s">
        <v>730</v>
      </c>
      <c r="D88" s="377"/>
    </row>
    <row r="89" spans="2:4" ht="24.95" customHeight="1">
      <c r="B89" s="376" t="s">
        <v>668</v>
      </c>
      <c r="C89" s="377" t="s">
        <v>731</v>
      </c>
      <c r="D89" s="377"/>
    </row>
    <row r="90" spans="2:4" ht="24.95" customHeight="1">
      <c r="B90" s="378" t="s">
        <v>732</v>
      </c>
    </row>
    <row r="92" spans="2:4" ht="20.100000000000001" customHeight="1">
      <c r="B92" s="374" t="s">
        <v>733</v>
      </c>
      <c r="C92" s="375"/>
    </row>
    <row r="93" spans="2:4" ht="20.100000000000001" customHeight="1">
      <c r="B93" s="376" t="s">
        <v>673</v>
      </c>
      <c r="C93" s="377" t="s">
        <v>734</v>
      </c>
      <c r="D93" s="377"/>
    </row>
    <row r="94" spans="2:4" ht="24.95" customHeight="1">
      <c r="B94" s="376" t="s">
        <v>675</v>
      </c>
      <c r="C94" s="377" t="s">
        <v>735</v>
      </c>
      <c r="D94" s="377"/>
    </row>
    <row r="96" spans="2:4" ht="20.100000000000001" customHeight="1">
      <c r="B96" s="374" t="s">
        <v>736</v>
      </c>
      <c r="C96" s="375"/>
    </row>
    <row r="97" spans="2:4" ht="24.95" customHeight="1">
      <c r="B97" s="376" t="s">
        <v>737</v>
      </c>
      <c r="C97" s="377" t="s">
        <v>738</v>
      </c>
      <c r="D97" s="377"/>
    </row>
    <row r="98" spans="2:4" ht="24.95" customHeight="1">
      <c r="B98" s="378" t="s">
        <v>739</v>
      </c>
    </row>
    <row r="100" spans="2:4" ht="20.100000000000001" customHeight="1">
      <c r="B100" s="374" t="s">
        <v>740</v>
      </c>
      <c r="C100" s="375"/>
    </row>
    <row r="101" spans="2:4" ht="24.95" customHeight="1">
      <c r="B101" s="376" t="s">
        <v>741</v>
      </c>
      <c r="C101" s="377" t="s">
        <v>742</v>
      </c>
      <c r="D101" s="377"/>
    </row>
    <row r="103" spans="2:4" ht="20.100000000000001" customHeight="1">
      <c r="B103" s="374" t="s">
        <v>743</v>
      </c>
      <c r="C103" s="375"/>
    </row>
    <row r="104" spans="2:4" ht="24.95" customHeight="1">
      <c r="B104" s="376" t="s">
        <v>698</v>
      </c>
      <c r="C104" s="377" t="s">
        <v>744</v>
      </c>
      <c r="D104" s="377"/>
    </row>
    <row r="105" spans="2:4" ht="24.95" customHeight="1">
      <c r="B105" s="376" t="s">
        <v>700</v>
      </c>
      <c r="C105" s="377" t="s">
        <v>745</v>
      </c>
      <c r="D105" s="377"/>
    </row>
    <row r="106" spans="2:4">
      <c r="B106" s="325" t="s">
        <v>746</v>
      </c>
    </row>
    <row r="107" spans="2:4">
      <c r="B107" s="325" t="s">
        <v>747</v>
      </c>
    </row>
    <row r="108" spans="2:4">
      <c r="B108" s="325" t="s">
        <v>748</v>
      </c>
    </row>
    <row r="109" spans="2:4">
      <c r="B109" s="325" t="s">
        <v>749</v>
      </c>
    </row>
    <row r="110" spans="2:4">
      <c r="B110" s="325" t="s">
        <v>750</v>
      </c>
    </row>
    <row r="111" spans="2:4">
      <c r="B111" s="325" t="s">
        <v>751</v>
      </c>
    </row>
    <row r="112" spans="2:4">
      <c r="B112" s="325" t="s">
        <v>752</v>
      </c>
    </row>
    <row r="113" spans="2:2">
      <c r="B113" s="325" t="s">
        <v>753</v>
      </c>
    </row>
    <row r="114" spans="2:2">
      <c r="B114" s="325" t="s">
        <v>754</v>
      </c>
    </row>
  </sheetData>
  <sheetProtection sheet="1" objects="1" scenarios="1" selectLockedCells="1"/>
  <phoneticPr fontId="7"/>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58"/>
  <sheetViews>
    <sheetView zoomScale="160" zoomScaleNormal="160" workbookViewId="0">
      <selection activeCell="C18" sqref="C18:C19"/>
    </sheetView>
  </sheetViews>
  <sheetFormatPr defaultRowHeight="13.5"/>
  <cols>
    <col min="1" max="1" width="12" style="228" customWidth="1"/>
    <col min="2" max="2" width="45" style="228" customWidth="1"/>
    <col min="3" max="3" width="18" style="228" customWidth="1"/>
    <col min="4" max="16384" width="9" style="228"/>
  </cols>
  <sheetData>
    <row r="1" spans="1:3" ht="17.25" customHeight="1">
      <c r="A1" s="2" t="s">
        <v>755</v>
      </c>
    </row>
    <row r="2" spans="1:3" ht="17.25" customHeight="1">
      <c r="A2" s="2"/>
      <c r="B2" s="325"/>
    </row>
    <row r="3" spans="1:3">
      <c r="A3" s="11" t="s">
        <v>756</v>
      </c>
      <c r="B3" s="325"/>
    </row>
    <row r="4" spans="1:3">
      <c r="A4" s="12" t="s">
        <v>202</v>
      </c>
      <c r="B4" s="449" t="s">
        <v>406</v>
      </c>
      <c r="C4" s="449" t="s">
        <v>221</v>
      </c>
    </row>
    <row r="5" spans="1:3">
      <c r="A5" s="14" t="s">
        <v>757</v>
      </c>
      <c r="B5" s="453" t="s">
        <v>758</v>
      </c>
      <c r="C5" s="347"/>
    </row>
    <row r="6" spans="1:3">
      <c r="A6" s="14" t="s">
        <v>759</v>
      </c>
      <c r="B6" s="347" t="s">
        <v>760</v>
      </c>
      <c r="C6" s="330"/>
    </row>
    <row r="7" spans="1:3">
      <c r="A7" s="14" t="s">
        <v>761</v>
      </c>
      <c r="B7" s="347" t="s">
        <v>762</v>
      </c>
      <c r="C7" s="330"/>
    </row>
    <row r="8" spans="1:3">
      <c r="A8" s="14" t="s">
        <v>763</v>
      </c>
      <c r="B8" s="347" t="s">
        <v>764</v>
      </c>
      <c r="C8" s="330"/>
    </row>
    <row r="9" spans="1:3">
      <c r="A9" s="14" t="s">
        <v>765</v>
      </c>
      <c r="B9" s="347" t="s">
        <v>766</v>
      </c>
      <c r="C9" s="330"/>
    </row>
    <row r="10" spans="1:3">
      <c r="A10" s="14" t="s">
        <v>767</v>
      </c>
      <c r="B10" s="347" t="s">
        <v>768</v>
      </c>
      <c r="C10" s="330"/>
    </row>
    <row r="11" spans="1:3">
      <c r="A11" s="14" t="s">
        <v>769</v>
      </c>
      <c r="B11" s="347" t="s">
        <v>770</v>
      </c>
      <c r="C11" s="330"/>
    </row>
    <row r="12" spans="1:3">
      <c r="A12" s="14" t="s">
        <v>771</v>
      </c>
      <c r="B12" s="347" t="s">
        <v>772</v>
      </c>
      <c r="C12" s="330"/>
    </row>
    <row r="13" spans="1:3">
      <c r="A13" s="14" t="s">
        <v>773</v>
      </c>
      <c r="B13" s="347" t="s">
        <v>774</v>
      </c>
      <c r="C13" s="330"/>
    </row>
    <row r="14" spans="1:3">
      <c r="A14" s="14" t="s">
        <v>775</v>
      </c>
      <c r="B14" s="347" t="s">
        <v>776</v>
      </c>
      <c r="C14" s="330"/>
    </row>
    <row r="15" spans="1:3">
      <c r="A15" s="71"/>
      <c r="B15" s="454" t="s">
        <v>777</v>
      </c>
      <c r="C15" s="450">
        <f>SUM(C6:C14)</f>
        <v>0</v>
      </c>
    </row>
    <row r="16" spans="1:3">
      <c r="B16" s="325"/>
      <c r="C16" s="325"/>
    </row>
    <row r="17" spans="1:3">
      <c r="A17" s="14" t="s">
        <v>778</v>
      </c>
      <c r="B17" s="453" t="s">
        <v>779</v>
      </c>
      <c r="C17" s="347"/>
    </row>
    <row r="18" spans="1:3">
      <c r="A18" s="14" t="s">
        <v>780</v>
      </c>
      <c r="B18" s="347" t="s">
        <v>781</v>
      </c>
      <c r="C18" s="333"/>
    </row>
    <row r="19" spans="1:3">
      <c r="A19" s="14" t="s">
        <v>782</v>
      </c>
      <c r="B19" s="347" t="s">
        <v>783</v>
      </c>
      <c r="C19" s="333"/>
    </row>
    <row r="20" spans="1:3">
      <c r="A20" s="14" t="s">
        <v>784</v>
      </c>
      <c r="B20" s="347" t="s">
        <v>785</v>
      </c>
      <c r="C20" s="334"/>
    </row>
    <row r="21" spans="1:3">
      <c r="A21" s="14" t="s">
        <v>786</v>
      </c>
      <c r="B21" s="347" t="s">
        <v>787</v>
      </c>
      <c r="C21" s="335"/>
    </row>
    <row r="22" spans="1:3">
      <c r="A22" s="14" t="s">
        <v>788</v>
      </c>
      <c r="B22" s="347" t="s">
        <v>789</v>
      </c>
      <c r="C22" s="336"/>
    </row>
    <row r="23" spans="1:3">
      <c r="A23" s="14" t="s">
        <v>790</v>
      </c>
      <c r="B23" s="347" t="s">
        <v>791</v>
      </c>
      <c r="C23" s="337"/>
    </row>
    <row r="24" spans="1:3">
      <c r="A24" s="20"/>
      <c r="B24" s="451" t="s">
        <v>492</v>
      </c>
      <c r="C24" s="451"/>
    </row>
    <row r="25" spans="1:3">
      <c r="B25" s="325"/>
      <c r="C25" s="325"/>
    </row>
    <row r="26" spans="1:3">
      <c r="A26" s="14" t="s">
        <v>792</v>
      </c>
      <c r="B26" s="453" t="s">
        <v>793</v>
      </c>
      <c r="C26" s="347"/>
    </row>
    <row r="27" spans="1:3">
      <c r="A27" s="14" t="s">
        <v>794</v>
      </c>
      <c r="B27" s="347" t="s">
        <v>795</v>
      </c>
      <c r="C27" s="330"/>
    </row>
    <row r="28" spans="1:3">
      <c r="A28" s="14" t="s">
        <v>796</v>
      </c>
      <c r="B28" s="347" t="s">
        <v>797</v>
      </c>
      <c r="C28" s="330"/>
    </row>
    <row r="29" spans="1:3">
      <c r="A29" s="14" t="s">
        <v>798</v>
      </c>
      <c r="B29" s="347" t="s">
        <v>799</v>
      </c>
      <c r="C29" s="330"/>
    </row>
    <row r="30" spans="1:3">
      <c r="A30" s="14" t="s">
        <v>800</v>
      </c>
      <c r="B30" s="347" t="s">
        <v>652</v>
      </c>
      <c r="C30" s="330"/>
    </row>
    <row r="31" spans="1:3">
      <c r="A31" s="71"/>
      <c r="B31" s="454" t="s">
        <v>801</v>
      </c>
      <c r="C31" s="452">
        <f>SUM(C27:C30)</f>
        <v>0</v>
      </c>
    </row>
    <row r="32" spans="1:3">
      <c r="B32" s="455" t="s">
        <v>802</v>
      </c>
      <c r="C32" s="325"/>
    </row>
    <row r="33" spans="1:3">
      <c r="B33" s="325"/>
      <c r="C33" s="325"/>
    </row>
    <row r="34" spans="1:3">
      <c r="A34" s="14" t="s">
        <v>803</v>
      </c>
      <c r="B34" s="453" t="s">
        <v>804</v>
      </c>
      <c r="C34" s="347"/>
    </row>
    <row r="35" spans="1:3">
      <c r="A35" s="14" t="s">
        <v>805</v>
      </c>
      <c r="B35" s="347" t="s">
        <v>806</v>
      </c>
      <c r="C35" s="331"/>
    </row>
    <row r="36" spans="1:3">
      <c r="A36" s="14" t="s">
        <v>807</v>
      </c>
      <c r="B36" s="347" t="s">
        <v>1049</v>
      </c>
      <c r="C36" s="332"/>
    </row>
    <row r="37" spans="1:3">
      <c r="B37" s="13" t="s">
        <v>808</v>
      </c>
    </row>
    <row r="38" spans="1:3" ht="24" customHeight="1"/>
    <row r="39" spans="1:3" ht="21.95" customHeight="1">
      <c r="A39" s="49" t="s">
        <v>809</v>
      </c>
      <c r="B39" s="50"/>
    </row>
    <row r="40" spans="1:3" ht="14.25" customHeight="1">
      <c r="A40" s="70" t="s">
        <v>810</v>
      </c>
    </row>
    <row r="42" spans="1:3" ht="20.100000000000001" customHeight="1">
      <c r="A42" s="53" t="s">
        <v>811</v>
      </c>
      <c r="B42" s="54"/>
    </row>
    <row r="43" spans="1:3" ht="21.95" customHeight="1">
      <c r="A43" s="21" t="s">
        <v>759</v>
      </c>
      <c r="B43" s="70" t="s">
        <v>812</v>
      </c>
    </row>
    <row r="44" spans="1:3" ht="21.95" customHeight="1">
      <c r="A44" s="21" t="s">
        <v>761</v>
      </c>
      <c r="B44" s="70" t="s">
        <v>813</v>
      </c>
    </row>
    <row r="45" spans="1:3" ht="21.95" customHeight="1">
      <c r="A45" s="21" t="s">
        <v>763</v>
      </c>
      <c r="B45" s="70" t="s">
        <v>814</v>
      </c>
    </row>
    <row r="46" spans="1:3" ht="21.95" customHeight="1">
      <c r="A46" s="21" t="s">
        <v>765</v>
      </c>
      <c r="B46" s="70" t="s">
        <v>815</v>
      </c>
    </row>
    <row r="47" spans="1:3" ht="21.95" customHeight="1">
      <c r="A47" s="21" t="s">
        <v>767</v>
      </c>
      <c r="B47" s="70" t="s">
        <v>816</v>
      </c>
    </row>
    <row r="48" spans="1:3" ht="21.95" customHeight="1">
      <c r="A48" s="21" t="s">
        <v>769</v>
      </c>
      <c r="B48" s="70" t="s">
        <v>817</v>
      </c>
    </row>
    <row r="49" spans="1:2" ht="21.95" customHeight="1">
      <c r="A49" s="21" t="s">
        <v>771</v>
      </c>
      <c r="B49" s="70" t="s">
        <v>818</v>
      </c>
    </row>
    <row r="50" spans="1:2" ht="21.95" customHeight="1">
      <c r="A50" s="21" t="s">
        <v>773</v>
      </c>
      <c r="B50" s="70" t="s">
        <v>819</v>
      </c>
    </row>
    <row r="51" spans="1:2" ht="21.95" customHeight="1">
      <c r="A51" s="21" t="s">
        <v>775</v>
      </c>
      <c r="B51" s="70" t="s">
        <v>820</v>
      </c>
    </row>
    <row r="53" spans="1:2" ht="20.100000000000001" customHeight="1">
      <c r="A53" s="53" t="s">
        <v>821</v>
      </c>
      <c r="B53" s="54"/>
    </row>
    <row r="54" spans="1:2" ht="24.95" customHeight="1">
      <c r="A54" s="69" t="s">
        <v>822</v>
      </c>
    </row>
    <row r="55" spans="1:2">
      <c r="A55" s="228" t="s">
        <v>823</v>
      </c>
    </row>
    <row r="56" spans="1:2" ht="20.100000000000001" customHeight="1">
      <c r="A56" s="53" t="s">
        <v>824</v>
      </c>
      <c r="B56" s="54"/>
    </row>
    <row r="57" spans="1:2" ht="24.95" customHeight="1">
      <c r="A57" s="70" t="s">
        <v>825</v>
      </c>
    </row>
    <row r="58" spans="1:2">
      <c r="A58" s="228" t="s">
        <v>826</v>
      </c>
    </row>
  </sheetData>
  <sheetProtection sheet="1" objects="1" scenarios="1" selectLockedCells="1"/>
  <phoneticPr fontId="7"/>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168"/>
  <sheetViews>
    <sheetView showGridLines="0" zoomScaleNormal="100" zoomScaleSheetLayoutView="140" workbookViewId="0">
      <pane xSplit="6" ySplit="1" topLeftCell="G2" activePane="bottomRight" state="frozen"/>
      <selection activeCell="A2" sqref="A2"/>
      <selection pane="topRight" activeCell="A2" sqref="A2"/>
      <selection pane="bottomLeft" activeCell="A2" sqref="A2"/>
      <selection pane="bottomRight" activeCell="H29" sqref="H29"/>
    </sheetView>
  </sheetViews>
  <sheetFormatPr defaultColWidth="9" defaultRowHeight="13.5"/>
  <cols>
    <col min="1" max="1" width="6.875" style="72" customWidth="1"/>
    <col min="2" max="2" width="23.5" style="177" customWidth="1"/>
    <col min="3" max="3" width="23.875" style="177" customWidth="1"/>
    <col min="4" max="4" width="25.875" style="177" customWidth="1"/>
    <col min="5" max="5" width="23.5" style="177" customWidth="1"/>
    <col min="6" max="6" width="2.75" style="72" customWidth="1"/>
    <col min="7" max="42" width="21.5" style="125" customWidth="1"/>
    <col min="43" max="43" width="21.5" style="72" customWidth="1"/>
    <col min="44" max="45" width="9" style="72" customWidth="1"/>
    <col min="46" max="16384" width="9" style="72"/>
  </cols>
  <sheetData>
    <row r="1" spans="1:42" s="174" customFormat="1" ht="27.75" customHeight="1">
      <c r="A1" s="629" t="s">
        <v>827</v>
      </c>
      <c r="B1" s="630"/>
      <c r="C1" s="630"/>
      <c r="D1" s="630"/>
      <c r="E1" s="630"/>
      <c r="F1" s="630"/>
      <c r="G1" s="79">
        <v>1</v>
      </c>
      <c r="H1" s="79">
        <v>2</v>
      </c>
      <c r="I1" s="79">
        <v>3</v>
      </c>
      <c r="J1" s="79">
        <v>4</v>
      </c>
      <c r="K1" s="79">
        <v>5</v>
      </c>
      <c r="L1" s="79">
        <v>6</v>
      </c>
      <c r="M1" s="79">
        <v>7</v>
      </c>
      <c r="N1" s="79">
        <v>8</v>
      </c>
      <c r="O1" s="79">
        <v>9</v>
      </c>
      <c r="P1" s="79">
        <v>10</v>
      </c>
      <c r="Q1" s="79">
        <v>11</v>
      </c>
      <c r="R1" s="79">
        <v>12</v>
      </c>
      <c r="S1" s="79">
        <v>13</v>
      </c>
      <c r="T1" s="79">
        <v>14</v>
      </c>
      <c r="U1" s="79">
        <v>15</v>
      </c>
      <c r="V1" s="79">
        <v>16</v>
      </c>
      <c r="W1" s="79">
        <v>17</v>
      </c>
      <c r="X1" s="79">
        <v>18</v>
      </c>
      <c r="Y1" s="79">
        <v>19</v>
      </c>
      <c r="Z1" s="79">
        <v>20</v>
      </c>
      <c r="AA1" s="79">
        <v>21</v>
      </c>
      <c r="AB1" s="79">
        <v>22</v>
      </c>
      <c r="AC1" s="79">
        <v>23</v>
      </c>
      <c r="AD1" s="79">
        <v>24</v>
      </c>
      <c r="AE1" s="79">
        <v>25</v>
      </c>
      <c r="AF1" s="79">
        <v>26</v>
      </c>
      <c r="AG1" s="79">
        <v>27</v>
      </c>
      <c r="AH1" s="79">
        <v>28</v>
      </c>
      <c r="AI1" s="79">
        <v>29</v>
      </c>
      <c r="AJ1" s="79">
        <v>30</v>
      </c>
      <c r="AK1" s="79">
        <v>31</v>
      </c>
      <c r="AL1" s="79">
        <v>32</v>
      </c>
      <c r="AM1" s="79">
        <v>33</v>
      </c>
      <c r="AN1" s="79">
        <v>34</v>
      </c>
      <c r="AO1" s="79">
        <v>35</v>
      </c>
      <c r="AP1" s="79">
        <v>36</v>
      </c>
    </row>
    <row r="2" spans="1:42" s="174" customFormat="1" ht="49.5" customHeight="1">
      <c r="B2" s="633" t="s">
        <v>828</v>
      </c>
      <c r="C2" s="634"/>
      <c r="D2" s="635"/>
      <c r="E2" s="80" t="s">
        <v>829</v>
      </c>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row>
    <row r="3" spans="1:42" s="174" customFormat="1" ht="49.5" customHeight="1">
      <c r="B3" s="636"/>
      <c r="C3" s="599"/>
      <c r="D3" s="637"/>
      <c r="E3" s="80" t="s">
        <v>830</v>
      </c>
      <c r="G3" s="81" t="s">
        <v>831</v>
      </c>
      <c r="H3" s="81" t="s">
        <v>940</v>
      </c>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row>
    <row r="4" spans="1:42" s="181" customFormat="1" ht="36" customHeight="1">
      <c r="A4" s="82">
        <v>1</v>
      </c>
      <c r="B4" s="604" t="s">
        <v>832</v>
      </c>
      <c r="C4" s="605"/>
      <c r="D4" s="605"/>
      <c r="E4" s="605"/>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row>
    <row r="5" spans="1:42" s="185" customFormat="1" ht="27" customHeight="1">
      <c r="D5" s="84" t="s">
        <v>833</v>
      </c>
      <c r="E5" s="179" t="s">
        <v>72</v>
      </c>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row>
    <row r="6" spans="1:42" s="185" customFormat="1" ht="31.5" customHeight="1">
      <c r="D6" s="85" t="s">
        <v>834</v>
      </c>
      <c r="E6" s="86" t="s">
        <v>119</v>
      </c>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row>
    <row r="7" spans="1:42" s="185" customFormat="1" ht="31.5" customHeight="1">
      <c r="D7" s="85" t="s">
        <v>835</v>
      </c>
      <c r="E7" s="86" t="s">
        <v>119</v>
      </c>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row>
    <row r="8" spans="1:42" s="185" customFormat="1" ht="31.5" customHeight="1">
      <c r="D8" s="85" t="s">
        <v>836</v>
      </c>
      <c r="E8" s="86" t="s">
        <v>837</v>
      </c>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2" s="185" customFormat="1" ht="31.5" customHeight="1">
      <c r="D9" s="85" t="s">
        <v>838</v>
      </c>
      <c r="E9" s="86" t="s">
        <v>839</v>
      </c>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row>
    <row r="10" spans="1:42" s="185" customFormat="1" ht="31.5" customHeight="1">
      <c r="C10" s="87"/>
      <c r="D10" s="189" t="s">
        <v>840</v>
      </c>
      <c r="E10" s="88" t="s">
        <v>841</v>
      </c>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row>
    <row r="11" spans="1:42" s="185" customFormat="1" ht="31.5" customHeight="1">
      <c r="C11" s="87"/>
      <c r="D11" s="189" t="s">
        <v>842</v>
      </c>
      <c r="E11" s="88" t="s">
        <v>47</v>
      </c>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row>
    <row r="12" spans="1:42" s="185" customFormat="1" ht="16.5" customHeight="1">
      <c r="C12" s="87"/>
      <c r="D12" s="87"/>
      <c r="E12" s="89"/>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row>
    <row r="13" spans="1:42" s="181" customFormat="1" ht="36" customHeight="1">
      <c r="A13" s="82">
        <f>+A4+1</f>
        <v>2</v>
      </c>
      <c r="B13" s="604" t="s">
        <v>843</v>
      </c>
      <c r="C13" s="605"/>
      <c r="D13" s="605"/>
      <c r="E13" s="605"/>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row>
    <row r="14" spans="1:42" s="181" customFormat="1" ht="24.75" customHeight="1">
      <c r="B14" s="91" t="s">
        <v>844</v>
      </c>
      <c r="C14" s="91"/>
      <c r="D14" s="91"/>
      <c r="E14" s="91"/>
      <c r="G14" s="92" t="s">
        <v>48</v>
      </c>
      <c r="H14" s="92" t="s">
        <v>48</v>
      </c>
      <c r="I14" s="92" t="s">
        <v>48</v>
      </c>
      <c r="J14" s="92" t="s">
        <v>48</v>
      </c>
      <c r="K14" s="92" t="s">
        <v>48</v>
      </c>
      <c r="L14" s="92" t="s">
        <v>48</v>
      </c>
      <c r="M14" s="92" t="s">
        <v>48</v>
      </c>
      <c r="N14" s="92" t="s">
        <v>48</v>
      </c>
      <c r="O14" s="92" t="s">
        <v>48</v>
      </c>
      <c r="P14" s="92" t="s">
        <v>48</v>
      </c>
      <c r="Q14" s="92" t="s">
        <v>48</v>
      </c>
      <c r="R14" s="92" t="s">
        <v>48</v>
      </c>
      <c r="S14" s="92" t="s">
        <v>48</v>
      </c>
      <c r="T14" s="92" t="s">
        <v>48</v>
      </c>
      <c r="U14" s="92" t="s">
        <v>48</v>
      </c>
      <c r="V14" s="92" t="s">
        <v>48</v>
      </c>
      <c r="W14" s="92" t="s">
        <v>48</v>
      </c>
      <c r="X14" s="92" t="s">
        <v>48</v>
      </c>
      <c r="Y14" s="92" t="s">
        <v>48</v>
      </c>
      <c r="Z14" s="92" t="s">
        <v>48</v>
      </c>
      <c r="AA14" s="92" t="s">
        <v>48</v>
      </c>
      <c r="AB14" s="92" t="s">
        <v>48</v>
      </c>
      <c r="AC14" s="92" t="s">
        <v>48</v>
      </c>
      <c r="AD14" s="92" t="s">
        <v>48</v>
      </c>
      <c r="AE14" s="92" t="s">
        <v>48</v>
      </c>
      <c r="AF14" s="92" t="s">
        <v>48</v>
      </c>
      <c r="AG14" s="92" t="s">
        <v>48</v>
      </c>
      <c r="AH14" s="92" t="s">
        <v>48</v>
      </c>
      <c r="AI14" s="92" t="s">
        <v>48</v>
      </c>
      <c r="AJ14" s="92" t="s">
        <v>48</v>
      </c>
      <c r="AK14" s="92" t="s">
        <v>48</v>
      </c>
      <c r="AL14" s="92" t="s">
        <v>48</v>
      </c>
      <c r="AM14" s="92" t="s">
        <v>48</v>
      </c>
      <c r="AN14" s="92" t="s">
        <v>48</v>
      </c>
      <c r="AO14" s="92" t="s">
        <v>48</v>
      </c>
      <c r="AP14" s="92" t="s">
        <v>48</v>
      </c>
    </row>
    <row r="15" spans="1:42" s="93" customFormat="1" ht="31.5" customHeight="1">
      <c r="B15" s="616" t="s">
        <v>845</v>
      </c>
      <c r="C15" s="602"/>
      <c r="D15" s="602"/>
      <c r="E15" s="603"/>
      <c r="G15" s="94" t="s">
        <v>846</v>
      </c>
      <c r="H15" s="94" t="s">
        <v>846</v>
      </c>
      <c r="I15" s="94" t="s">
        <v>846</v>
      </c>
      <c r="J15" s="94" t="s">
        <v>846</v>
      </c>
      <c r="K15" s="94" t="s">
        <v>846</v>
      </c>
      <c r="L15" s="94" t="s">
        <v>846</v>
      </c>
      <c r="M15" s="94" t="s">
        <v>846</v>
      </c>
      <c r="N15" s="94" t="s">
        <v>846</v>
      </c>
      <c r="O15" s="94" t="s">
        <v>846</v>
      </c>
      <c r="P15" s="94" t="s">
        <v>846</v>
      </c>
      <c r="Q15" s="94" t="s">
        <v>846</v>
      </c>
      <c r="R15" s="94" t="s">
        <v>846</v>
      </c>
      <c r="S15" s="94" t="s">
        <v>846</v>
      </c>
      <c r="T15" s="94" t="s">
        <v>846</v>
      </c>
      <c r="U15" s="94" t="s">
        <v>846</v>
      </c>
      <c r="V15" s="94" t="s">
        <v>846</v>
      </c>
      <c r="W15" s="94" t="s">
        <v>846</v>
      </c>
      <c r="X15" s="94" t="s">
        <v>846</v>
      </c>
      <c r="Y15" s="94" t="s">
        <v>846</v>
      </c>
      <c r="Z15" s="94" t="s">
        <v>846</v>
      </c>
      <c r="AA15" s="94" t="s">
        <v>846</v>
      </c>
      <c r="AB15" s="94" t="s">
        <v>846</v>
      </c>
      <c r="AC15" s="94" t="s">
        <v>846</v>
      </c>
      <c r="AD15" s="94" t="s">
        <v>846</v>
      </c>
      <c r="AE15" s="94" t="s">
        <v>846</v>
      </c>
      <c r="AF15" s="94" t="s">
        <v>846</v>
      </c>
      <c r="AG15" s="94" t="s">
        <v>846</v>
      </c>
      <c r="AH15" s="94" t="s">
        <v>846</v>
      </c>
      <c r="AI15" s="94" t="s">
        <v>846</v>
      </c>
      <c r="AJ15" s="94" t="s">
        <v>846</v>
      </c>
      <c r="AK15" s="94" t="s">
        <v>846</v>
      </c>
      <c r="AL15" s="94" t="s">
        <v>846</v>
      </c>
      <c r="AM15" s="94" t="s">
        <v>846</v>
      </c>
      <c r="AN15" s="94" t="s">
        <v>846</v>
      </c>
      <c r="AO15" s="94" t="s">
        <v>846</v>
      </c>
      <c r="AP15" s="94" t="s">
        <v>846</v>
      </c>
    </row>
    <row r="16" spans="1:42" s="188" customFormat="1" ht="36" customHeight="1">
      <c r="A16" s="82">
        <f>A13+1</f>
        <v>3</v>
      </c>
      <c r="B16" s="622" t="s">
        <v>847</v>
      </c>
      <c r="C16" s="623"/>
      <c r="D16" s="623"/>
      <c r="E16" s="623"/>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s="188" customFormat="1" ht="22.5" customHeight="1">
      <c r="B17" s="96" t="s">
        <v>848</v>
      </c>
      <c r="C17" s="187"/>
      <c r="D17" s="187"/>
      <c r="E17" s="18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s="93" customFormat="1" ht="18.75" customHeight="1">
      <c r="B18" s="96" t="s">
        <v>844</v>
      </c>
      <c r="C18" s="96"/>
      <c r="D18" s="98"/>
      <c r="E18" s="98"/>
      <c r="G18" s="99" t="s">
        <v>849</v>
      </c>
      <c r="H18" s="99" t="s">
        <v>849</v>
      </c>
      <c r="I18" s="99" t="s">
        <v>849</v>
      </c>
      <c r="J18" s="99"/>
      <c r="K18" s="99" t="s">
        <v>849</v>
      </c>
      <c r="L18" s="99" t="s">
        <v>849</v>
      </c>
      <c r="M18" s="99" t="s">
        <v>849</v>
      </c>
      <c r="N18" s="99" t="s">
        <v>849</v>
      </c>
      <c r="O18" s="99" t="s">
        <v>849</v>
      </c>
      <c r="P18" s="99" t="s">
        <v>849</v>
      </c>
      <c r="Q18" s="99" t="s">
        <v>849</v>
      </c>
      <c r="R18" s="99" t="s">
        <v>849</v>
      </c>
      <c r="S18" s="99" t="s">
        <v>849</v>
      </c>
      <c r="T18" s="99" t="s">
        <v>849</v>
      </c>
      <c r="U18" s="99" t="s">
        <v>849</v>
      </c>
      <c r="V18" s="99" t="s">
        <v>849</v>
      </c>
      <c r="W18" s="99" t="s">
        <v>849</v>
      </c>
      <c r="X18" s="99" t="s">
        <v>849</v>
      </c>
      <c r="Y18" s="99" t="s">
        <v>849</v>
      </c>
      <c r="Z18" s="99" t="s">
        <v>849</v>
      </c>
      <c r="AA18" s="99" t="s">
        <v>849</v>
      </c>
      <c r="AB18" s="99" t="s">
        <v>849</v>
      </c>
      <c r="AC18" s="99" t="s">
        <v>849</v>
      </c>
      <c r="AD18" s="99" t="s">
        <v>849</v>
      </c>
      <c r="AE18" s="99" t="s">
        <v>849</v>
      </c>
      <c r="AF18" s="99" t="s">
        <v>849</v>
      </c>
      <c r="AG18" s="99" t="s">
        <v>849</v>
      </c>
      <c r="AH18" s="99" t="s">
        <v>849</v>
      </c>
      <c r="AI18" s="99" t="s">
        <v>849</v>
      </c>
      <c r="AJ18" s="99" t="s">
        <v>849</v>
      </c>
      <c r="AK18" s="99" t="s">
        <v>849</v>
      </c>
      <c r="AL18" s="99" t="s">
        <v>849</v>
      </c>
      <c r="AM18" s="99" t="s">
        <v>849</v>
      </c>
      <c r="AN18" s="99" t="s">
        <v>849</v>
      </c>
      <c r="AO18" s="99" t="s">
        <v>849</v>
      </c>
      <c r="AP18" s="99" t="s">
        <v>849</v>
      </c>
    </row>
    <row r="19" spans="1:42" s="93" customFormat="1" ht="18.75" customHeight="1">
      <c r="B19" s="100"/>
      <c r="C19" s="609" t="s">
        <v>833</v>
      </c>
      <c r="D19" s="603"/>
      <c r="E19" s="182" t="s">
        <v>72</v>
      </c>
      <c r="G19" s="101" t="s">
        <v>48</v>
      </c>
      <c r="H19" s="101" t="s">
        <v>48</v>
      </c>
      <c r="I19" s="101" t="s">
        <v>48</v>
      </c>
      <c r="J19" s="101" t="s">
        <v>48</v>
      </c>
      <c r="K19" s="101" t="s">
        <v>48</v>
      </c>
      <c r="L19" s="101" t="s">
        <v>48</v>
      </c>
      <c r="M19" s="101" t="s">
        <v>48</v>
      </c>
      <c r="N19" s="101" t="s">
        <v>48</v>
      </c>
      <c r="O19" s="101" t="s">
        <v>48</v>
      </c>
      <c r="P19" s="101" t="s">
        <v>48</v>
      </c>
      <c r="Q19" s="101" t="s">
        <v>48</v>
      </c>
      <c r="R19" s="101" t="s">
        <v>48</v>
      </c>
      <c r="S19" s="101" t="s">
        <v>48</v>
      </c>
      <c r="T19" s="101" t="s">
        <v>48</v>
      </c>
      <c r="U19" s="101" t="s">
        <v>48</v>
      </c>
      <c r="V19" s="101" t="s">
        <v>48</v>
      </c>
      <c r="W19" s="101" t="s">
        <v>48</v>
      </c>
      <c r="X19" s="101" t="s">
        <v>48</v>
      </c>
      <c r="Y19" s="101" t="s">
        <v>48</v>
      </c>
      <c r="Z19" s="101" t="s">
        <v>48</v>
      </c>
      <c r="AA19" s="101" t="s">
        <v>48</v>
      </c>
      <c r="AB19" s="101" t="s">
        <v>48</v>
      </c>
      <c r="AC19" s="101" t="s">
        <v>48</v>
      </c>
      <c r="AD19" s="101" t="s">
        <v>48</v>
      </c>
      <c r="AE19" s="101" t="s">
        <v>48</v>
      </c>
      <c r="AF19" s="101" t="s">
        <v>48</v>
      </c>
      <c r="AG19" s="101" t="s">
        <v>48</v>
      </c>
      <c r="AH19" s="101" t="s">
        <v>48</v>
      </c>
      <c r="AI19" s="101" t="s">
        <v>48</v>
      </c>
      <c r="AJ19" s="101" t="s">
        <v>48</v>
      </c>
      <c r="AK19" s="101" t="s">
        <v>48</v>
      </c>
      <c r="AL19" s="101" t="s">
        <v>48</v>
      </c>
      <c r="AM19" s="101" t="s">
        <v>48</v>
      </c>
      <c r="AN19" s="101" t="s">
        <v>48</v>
      </c>
      <c r="AO19" s="101" t="s">
        <v>48</v>
      </c>
      <c r="AP19" s="101" t="s">
        <v>48</v>
      </c>
    </row>
    <row r="20" spans="1:42" s="93" customFormat="1" ht="31.5" customHeight="1">
      <c r="B20" s="100"/>
      <c r="C20" s="638" t="s">
        <v>850</v>
      </c>
      <c r="D20" s="603"/>
      <c r="E20" s="102" t="s">
        <v>851</v>
      </c>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row>
    <row r="21" spans="1:42" s="93" customFormat="1" ht="31.5" customHeight="1">
      <c r="B21" s="103"/>
      <c r="C21" s="618" t="s">
        <v>852</v>
      </c>
      <c r="D21" s="603"/>
      <c r="E21" s="102" t="s">
        <v>1054</v>
      </c>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row>
    <row r="22" spans="1:42" s="93" customFormat="1" ht="9.75" customHeight="1">
      <c r="B22" s="98"/>
      <c r="D22" s="98"/>
      <c r="E22" s="98"/>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row>
    <row r="23" spans="1:42" s="93" customFormat="1" ht="14.25" customHeight="1">
      <c r="B23" s="93" t="s">
        <v>853</v>
      </c>
      <c r="C23" s="98"/>
      <c r="D23" s="98"/>
      <c r="E23" s="98"/>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row>
    <row r="24" spans="1:42" s="93" customFormat="1" ht="18.75" customHeight="1">
      <c r="B24" s="96" t="s">
        <v>844</v>
      </c>
      <c r="C24" s="96"/>
      <c r="D24" s="98"/>
      <c r="E24" s="98"/>
      <c r="G24" s="92" t="s">
        <v>854</v>
      </c>
      <c r="H24" s="92" t="s">
        <v>854</v>
      </c>
      <c r="I24" s="92" t="s">
        <v>854</v>
      </c>
      <c r="J24" s="92" t="s">
        <v>854</v>
      </c>
      <c r="K24" s="92" t="s">
        <v>854</v>
      </c>
      <c r="L24" s="92" t="s">
        <v>854</v>
      </c>
      <c r="M24" s="92" t="s">
        <v>854</v>
      </c>
      <c r="N24" s="92" t="s">
        <v>854</v>
      </c>
      <c r="O24" s="92" t="s">
        <v>854</v>
      </c>
      <c r="P24" s="92" t="s">
        <v>854</v>
      </c>
      <c r="Q24" s="92" t="s">
        <v>854</v>
      </c>
      <c r="R24" s="92" t="s">
        <v>854</v>
      </c>
      <c r="S24" s="92" t="s">
        <v>854</v>
      </c>
      <c r="T24" s="92" t="s">
        <v>854</v>
      </c>
      <c r="U24" s="92" t="s">
        <v>854</v>
      </c>
      <c r="V24" s="92" t="s">
        <v>854</v>
      </c>
      <c r="W24" s="92" t="s">
        <v>854</v>
      </c>
      <c r="X24" s="92" t="s">
        <v>854</v>
      </c>
      <c r="Y24" s="92" t="s">
        <v>854</v>
      </c>
      <c r="Z24" s="92" t="s">
        <v>854</v>
      </c>
      <c r="AA24" s="92" t="s">
        <v>854</v>
      </c>
      <c r="AB24" s="92" t="s">
        <v>854</v>
      </c>
      <c r="AC24" s="92" t="s">
        <v>854</v>
      </c>
      <c r="AD24" s="92" t="s">
        <v>854</v>
      </c>
      <c r="AE24" s="92" t="s">
        <v>854</v>
      </c>
      <c r="AF24" s="92" t="s">
        <v>854</v>
      </c>
      <c r="AG24" s="92" t="s">
        <v>854</v>
      </c>
      <c r="AH24" s="92" t="s">
        <v>854</v>
      </c>
      <c r="AI24" s="92" t="s">
        <v>854</v>
      </c>
      <c r="AJ24" s="92" t="s">
        <v>854</v>
      </c>
      <c r="AK24" s="92" t="s">
        <v>854</v>
      </c>
      <c r="AL24" s="92" t="s">
        <v>854</v>
      </c>
      <c r="AM24" s="92" t="s">
        <v>854</v>
      </c>
      <c r="AN24" s="92" t="s">
        <v>854</v>
      </c>
      <c r="AO24" s="92" t="s">
        <v>854</v>
      </c>
      <c r="AP24" s="92" t="s">
        <v>854</v>
      </c>
    </row>
    <row r="25" spans="1:42" s="181" customFormat="1" ht="21" customHeight="1">
      <c r="B25" s="105"/>
      <c r="C25" s="609" t="s">
        <v>833</v>
      </c>
      <c r="D25" s="603"/>
      <c r="E25" s="106" t="s">
        <v>72</v>
      </c>
      <c r="G25" s="101" t="s">
        <v>48</v>
      </c>
      <c r="H25" s="101" t="s">
        <v>48</v>
      </c>
      <c r="I25" s="101" t="s">
        <v>48</v>
      </c>
      <c r="J25" s="101" t="s">
        <v>48</v>
      </c>
      <c r="K25" s="101" t="s">
        <v>48</v>
      </c>
      <c r="L25" s="101" t="s">
        <v>48</v>
      </c>
      <c r="M25" s="101" t="s">
        <v>48</v>
      </c>
      <c r="N25" s="101" t="s">
        <v>48</v>
      </c>
      <c r="O25" s="101" t="s">
        <v>48</v>
      </c>
      <c r="P25" s="101" t="s">
        <v>48</v>
      </c>
      <c r="Q25" s="101" t="s">
        <v>48</v>
      </c>
      <c r="R25" s="101" t="s">
        <v>48</v>
      </c>
      <c r="S25" s="101" t="s">
        <v>48</v>
      </c>
      <c r="T25" s="101" t="s">
        <v>48</v>
      </c>
      <c r="U25" s="101" t="s">
        <v>48</v>
      </c>
      <c r="V25" s="101" t="s">
        <v>48</v>
      </c>
      <c r="W25" s="101" t="s">
        <v>48</v>
      </c>
      <c r="X25" s="101" t="s">
        <v>48</v>
      </c>
      <c r="Y25" s="101" t="s">
        <v>48</v>
      </c>
      <c r="Z25" s="101" t="s">
        <v>48</v>
      </c>
      <c r="AA25" s="101" t="s">
        <v>48</v>
      </c>
      <c r="AB25" s="101" t="s">
        <v>48</v>
      </c>
      <c r="AC25" s="101" t="s">
        <v>48</v>
      </c>
      <c r="AD25" s="101" t="s">
        <v>48</v>
      </c>
      <c r="AE25" s="101" t="s">
        <v>48</v>
      </c>
      <c r="AF25" s="101" t="s">
        <v>48</v>
      </c>
      <c r="AG25" s="101" t="s">
        <v>48</v>
      </c>
      <c r="AH25" s="101" t="s">
        <v>48</v>
      </c>
      <c r="AI25" s="101" t="s">
        <v>48</v>
      </c>
      <c r="AJ25" s="101" t="s">
        <v>48</v>
      </c>
      <c r="AK25" s="101" t="s">
        <v>48</v>
      </c>
      <c r="AL25" s="101" t="s">
        <v>48</v>
      </c>
      <c r="AM25" s="101" t="s">
        <v>48</v>
      </c>
      <c r="AN25" s="101" t="s">
        <v>48</v>
      </c>
      <c r="AO25" s="101" t="s">
        <v>48</v>
      </c>
      <c r="AP25" s="101" t="s">
        <v>48</v>
      </c>
    </row>
    <row r="26" spans="1:42" s="93" customFormat="1" ht="31.5" customHeight="1">
      <c r="B26" s="100"/>
      <c r="C26" s="107" t="s">
        <v>850</v>
      </c>
      <c r="D26" s="108"/>
      <c r="E26" s="102" t="s">
        <v>851</v>
      </c>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row>
    <row r="27" spans="1:42" s="93" customFormat="1" ht="31.5" customHeight="1">
      <c r="B27" s="103"/>
      <c r="C27" s="109" t="s">
        <v>852</v>
      </c>
      <c r="D27" s="110"/>
      <c r="E27" s="111" t="s">
        <v>1054</v>
      </c>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row>
    <row r="28" spans="1:42" s="93" customFormat="1" ht="31.5" customHeight="1">
      <c r="B28" s="103"/>
      <c r="C28" s="109" t="s">
        <v>855</v>
      </c>
      <c r="D28" s="110"/>
      <c r="E28" s="111" t="s">
        <v>1054</v>
      </c>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row>
    <row r="29" spans="1:42" s="93" customFormat="1" ht="31.5" customHeight="1">
      <c r="B29" s="103"/>
      <c r="C29" s="109" t="s">
        <v>856</v>
      </c>
      <c r="D29" s="110"/>
      <c r="E29" s="111" t="s">
        <v>78</v>
      </c>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row>
    <row r="30" spans="1:42" s="93" customFormat="1" ht="31.5" customHeight="1">
      <c r="B30" s="103"/>
      <c r="C30" s="109" t="s">
        <v>857</v>
      </c>
      <c r="D30" s="110"/>
      <c r="E30" s="111" t="s">
        <v>1054</v>
      </c>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row>
    <row r="31" spans="1:42" s="93" customFormat="1" ht="18.75" customHeight="1">
      <c r="B31" s="98"/>
      <c r="C31" s="98"/>
      <c r="D31" s="98"/>
      <c r="E31" s="98"/>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row>
    <row r="32" spans="1:42" s="181" customFormat="1" ht="39.75" customHeight="1">
      <c r="A32" s="82">
        <f>A16+1</f>
        <v>4</v>
      </c>
      <c r="B32" s="604" t="s">
        <v>858</v>
      </c>
      <c r="C32" s="605"/>
      <c r="D32" s="605"/>
      <c r="E32" s="605"/>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row>
    <row r="33" spans="1:42" s="181" customFormat="1" ht="22.5" customHeight="1">
      <c r="B33" s="112" t="s">
        <v>833</v>
      </c>
      <c r="C33" s="113"/>
      <c r="D33" s="113"/>
      <c r="E33" s="182" t="s">
        <v>72</v>
      </c>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row>
    <row r="34" spans="1:42" s="174" customFormat="1" ht="31.5" customHeight="1">
      <c r="B34" s="133" t="s">
        <v>859</v>
      </c>
      <c r="C34" s="165"/>
      <c r="D34" s="114"/>
      <c r="E34" s="115" t="s">
        <v>1054</v>
      </c>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row>
    <row r="35" spans="1:42" s="174" customFormat="1" ht="31.5" customHeight="1">
      <c r="B35" s="133" t="s">
        <v>860</v>
      </c>
      <c r="C35" s="165"/>
      <c r="D35" s="114"/>
      <c r="E35" s="115" t="s">
        <v>1054</v>
      </c>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row>
    <row r="36" spans="1:42" s="174" customFormat="1" ht="31.5" customHeight="1">
      <c r="B36" s="176" t="s">
        <v>861</v>
      </c>
      <c r="C36" s="116"/>
      <c r="D36" s="114"/>
      <c r="E36" s="115" t="s">
        <v>1054</v>
      </c>
      <c r="F36" s="78" t="s">
        <v>862</v>
      </c>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row>
    <row r="37" spans="1:42" s="174" customFormat="1" ht="31.5" customHeight="1">
      <c r="B37" s="176" t="s">
        <v>863</v>
      </c>
      <c r="C37" s="116"/>
      <c r="D37" s="114"/>
      <c r="E37" s="115" t="s">
        <v>1054</v>
      </c>
      <c r="F37" s="7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row>
    <row r="38" spans="1:42" s="174" customFormat="1" ht="31.5" customHeight="1">
      <c r="B38" s="176" t="s">
        <v>864</v>
      </c>
      <c r="C38" s="116"/>
      <c r="D38" s="114"/>
      <c r="E38" s="115" t="s">
        <v>1054</v>
      </c>
      <c r="F38" s="7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row>
    <row r="39" spans="1:42" s="117" customFormat="1" ht="25.5" customHeight="1">
      <c r="B39" s="118"/>
      <c r="C39" s="118"/>
      <c r="E39" s="119"/>
      <c r="F39" s="120"/>
      <c r="G39" s="201" t="s">
        <v>864</v>
      </c>
      <c r="H39" s="201" t="s">
        <v>864</v>
      </c>
      <c r="I39" s="201" t="s">
        <v>864</v>
      </c>
      <c r="J39" s="201" t="s">
        <v>864</v>
      </c>
      <c r="K39" s="201" t="s">
        <v>864</v>
      </c>
      <c r="L39" s="201" t="s">
        <v>864</v>
      </c>
      <c r="M39" s="201" t="s">
        <v>864</v>
      </c>
      <c r="N39" s="201" t="s">
        <v>864</v>
      </c>
      <c r="O39" s="201" t="s">
        <v>864</v>
      </c>
      <c r="P39" s="201" t="s">
        <v>864</v>
      </c>
      <c r="Q39" s="201" t="s">
        <v>864</v>
      </c>
      <c r="R39" s="201" t="s">
        <v>864</v>
      </c>
      <c r="S39" s="201" t="s">
        <v>864</v>
      </c>
      <c r="T39" s="201" t="s">
        <v>864</v>
      </c>
      <c r="U39" s="201" t="s">
        <v>864</v>
      </c>
      <c r="V39" s="201" t="s">
        <v>864</v>
      </c>
      <c r="W39" s="201" t="s">
        <v>864</v>
      </c>
      <c r="X39" s="201" t="s">
        <v>864</v>
      </c>
      <c r="Y39" s="201" t="s">
        <v>864</v>
      </c>
      <c r="Z39" s="201" t="s">
        <v>864</v>
      </c>
      <c r="AA39" s="201" t="s">
        <v>864</v>
      </c>
      <c r="AB39" s="201" t="s">
        <v>864</v>
      </c>
      <c r="AC39" s="201" t="s">
        <v>864</v>
      </c>
      <c r="AD39" s="201" t="s">
        <v>864</v>
      </c>
      <c r="AE39" s="201" t="s">
        <v>864</v>
      </c>
      <c r="AF39" s="201" t="s">
        <v>864</v>
      </c>
      <c r="AG39" s="201" t="s">
        <v>864</v>
      </c>
      <c r="AH39" s="201" t="s">
        <v>864</v>
      </c>
      <c r="AI39" s="201" t="s">
        <v>864</v>
      </c>
      <c r="AJ39" s="201" t="s">
        <v>864</v>
      </c>
      <c r="AK39" s="201" t="s">
        <v>864</v>
      </c>
      <c r="AL39" s="201" t="s">
        <v>864</v>
      </c>
      <c r="AM39" s="201" t="s">
        <v>864</v>
      </c>
      <c r="AN39" s="201" t="s">
        <v>864</v>
      </c>
      <c r="AO39" s="201" t="s">
        <v>864</v>
      </c>
      <c r="AP39" s="201" t="s">
        <v>864</v>
      </c>
    </row>
    <row r="40" spans="1:42" s="174" customFormat="1" ht="72" customHeight="1">
      <c r="B40" s="73"/>
      <c r="C40" s="121"/>
      <c r="E40" s="75"/>
      <c r="F40" s="78"/>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row>
    <row r="41" spans="1:42" s="174" customFormat="1" ht="10.5" customHeight="1">
      <c r="B41" s="122"/>
      <c r="C41" s="122"/>
      <c r="D41" s="122"/>
      <c r="E41" s="122"/>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row>
    <row r="42" spans="1:42" s="181" customFormat="1" ht="44.25" customHeight="1">
      <c r="A42" s="82">
        <f>A32+1</f>
        <v>5</v>
      </c>
      <c r="B42" s="604" t="s">
        <v>865</v>
      </c>
      <c r="C42" s="605"/>
      <c r="D42" s="605"/>
      <c r="E42" s="605"/>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row>
    <row r="43" spans="1:42" s="181" customFormat="1" ht="21" customHeight="1">
      <c r="B43" s="609" t="s">
        <v>833</v>
      </c>
      <c r="C43" s="602"/>
      <c r="D43" s="603"/>
      <c r="E43" s="182" t="s">
        <v>72</v>
      </c>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row>
    <row r="44" spans="1:42" s="174" customFormat="1" ht="31.5" customHeight="1">
      <c r="B44" s="620" t="s">
        <v>866</v>
      </c>
      <c r="C44" s="602"/>
      <c r="D44" s="603"/>
      <c r="E44" s="123" t="s">
        <v>867</v>
      </c>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row>
    <row r="45" spans="1:42" s="174" customFormat="1" ht="31.5" customHeight="1">
      <c r="B45" s="620" t="s">
        <v>868</v>
      </c>
      <c r="C45" s="602"/>
      <c r="D45" s="603"/>
      <c r="E45" s="123" t="s">
        <v>867</v>
      </c>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row>
    <row r="46" spans="1:42" s="174" customFormat="1" ht="31.5" customHeight="1">
      <c r="B46" s="620" t="s">
        <v>869</v>
      </c>
      <c r="C46" s="602"/>
      <c r="D46" s="603"/>
      <c r="E46" s="123" t="s">
        <v>867</v>
      </c>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row>
    <row r="47" spans="1:42" s="174" customFormat="1" ht="12.75" customHeight="1">
      <c r="B47" s="78"/>
      <c r="C47" s="78"/>
      <c r="D47" s="78"/>
      <c r="E47" s="78"/>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row>
    <row r="48" spans="1:42" s="181" customFormat="1" ht="63.75" customHeight="1">
      <c r="A48" s="82">
        <f>A42+1</f>
        <v>6</v>
      </c>
      <c r="B48" s="604" t="s">
        <v>870</v>
      </c>
      <c r="C48" s="605"/>
      <c r="D48" s="605"/>
      <c r="E48" s="605"/>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row>
    <row r="49" spans="1:42" s="181" customFormat="1" ht="21" customHeight="1">
      <c r="B49" s="609" t="s">
        <v>833</v>
      </c>
      <c r="C49" s="602"/>
      <c r="D49" s="603"/>
      <c r="E49" s="124" t="s">
        <v>72</v>
      </c>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row>
    <row r="50" spans="1:42" s="174" customFormat="1" ht="31.5" customHeight="1">
      <c r="B50" s="620" t="s">
        <v>871</v>
      </c>
      <c r="C50" s="602"/>
      <c r="D50" s="603"/>
      <c r="E50" s="123" t="s">
        <v>867</v>
      </c>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row>
    <row r="51" spans="1:42" s="174" customFormat="1" ht="31.5" customHeight="1">
      <c r="B51" s="631" t="s">
        <v>872</v>
      </c>
      <c r="C51" s="602"/>
      <c r="D51" s="603"/>
      <c r="E51" s="123" t="s">
        <v>867</v>
      </c>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row>
    <row r="52" spans="1:42" ht="10.5" customHeight="1"/>
    <row r="53" spans="1:42" s="181" customFormat="1" ht="41.25" customHeight="1">
      <c r="A53" s="82">
        <f>A48+1</f>
        <v>7</v>
      </c>
      <c r="B53" s="604" t="s">
        <v>873</v>
      </c>
      <c r="C53" s="605"/>
      <c r="D53" s="605"/>
      <c r="E53" s="605"/>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row>
    <row r="54" spans="1:42" s="181" customFormat="1" ht="22.5" customHeight="1">
      <c r="B54" s="126"/>
      <c r="D54" s="127" t="s">
        <v>833</v>
      </c>
      <c r="E54" s="182" t="s">
        <v>72</v>
      </c>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row>
    <row r="55" spans="1:42" s="174" customFormat="1" ht="31.5" customHeight="1">
      <c r="C55" s="77"/>
      <c r="D55" s="128" t="s">
        <v>874</v>
      </c>
      <c r="E55" s="128" t="s">
        <v>875</v>
      </c>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row>
    <row r="56" spans="1:42" s="174" customFormat="1" ht="9.75" customHeight="1">
      <c r="B56" s="77"/>
      <c r="C56" s="77"/>
      <c r="D56" s="77"/>
      <c r="E56" s="77"/>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row>
    <row r="57" spans="1:42" s="181" customFormat="1" ht="53.25" customHeight="1">
      <c r="A57" s="82">
        <f>A53+1</f>
        <v>8</v>
      </c>
      <c r="B57" s="604" t="s">
        <v>876</v>
      </c>
      <c r="C57" s="605"/>
      <c r="D57" s="605"/>
      <c r="E57" s="605"/>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row>
    <row r="58" spans="1:42" s="181" customFormat="1" ht="22.5" customHeight="1">
      <c r="B58" s="606" t="s">
        <v>833</v>
      </c>
      <c r="C58" s="602"/>
      <c r="D58" s="129"/>
      <c r="E58" s="182" t="s">
        <v>72</v>
      </c>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row>
    <row r="59" spans="1:42" s="174" customFormat="1" ht="31.5" customHeight="1">
      <c r="B59" s="183" t="s">
        <v>877</v>
      </c>
      <c r="C59" s="130" t="s">
        <v>878</v>
      </c>
      <c r="D59" s="131"/>
      <c r="E59" s="128" t="s">
        <v>1055</v>
      </c>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row>
    <row r="60" spans="1:42" s="174" customFormat="1" ht="31.5" customHeight="1">
      <c r="B60" s="183" t="s">
        <v>879</v>
      </c>
      <c r="C60" s="130" t="s">
        <v>880</v>
      </c>
      <c r="D60" s="131"/>
      <c r="E60" s="128" t="s">
        <v>881</v>
      </c>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row>
    <row r="61" spans="1:42" s="174" customFormat="1" ht="31.5" customHeight="1">
      <c r="B61" s="183" t="s">
        <v>882</v>
      </c>
      <c r="C61" s="130" t="s">
        <v>883</v>
      </c>
      <c r="D61" s="131"/>
      <c r="E61" s="128" t="s">
        <v>884</v>
      </c>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row>
    <row r="62" spans="1:42" s="174" customFormat="1" ht="31.5" customHeight="1">
      <c r="B62" s="186" t="s">
        <v>885</v>
      </c>
      <c r="C62" s="130" t="s">
        <v>880</v>
      </c>
      <c r="D62" s="131"/>
      <c r="E62" s="128" t="s">
        <v>1055</v>
      </c>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row>
    <row r="63" spans="1:42" s="174" customFormat="1" ht="29.25" customHeight="1">
      <c r="C63" s="78"/>
      <c r="D63" s="78"/>
      <c r="E63" s="132"/>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row>
    <row r="64" spans="1:42" s="181" customFormat="1" ht="58.5" customHeight="1">
      <c r="A64" s="82">
        <f>A57+1</f>
        <v>9</v>
      </c>
      <c r="B64" s="604" t="s">
        <v>886</v>
      </c>
      <c r="C64" s="605"/>
      <c r="D64" s="605"/>
      <c r="E64" s="605"/>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row>
    <row r="65" spans="1:42" s="181" customFormat="1" ht="22.5" customHeight="1">
      <c r="B65" s="601" t="s">
        <v>833</v>
      </c>
      <c r="C65" s="602"/>
      <c r="D65" s="603"/>
      <c r="E65" s="182" t="s">
        <v>72</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row>
    <row r="66" spans="1:42" s="174" customFormat="1" ht="31.5" customHeight="1">
      <c r="B66" s="608" t="s">
        <v>887</v>
      </c>
      <c r="C66" s="603"/>
      <c r="D66" s="186" t="s">
        <v>888</v>
      </c>
      <c r="E66" s="128" t="s">
        <v>1056</v>
      </c>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row>
    <row r="67" spans="1:42" s="174" customFormat="1" ht="31.5" customHeight="1">
      <c r="B67" s="608" t="s">
        <v>889</v>
      </c>
      <c r="C67" s="603"/>
      <c r="D67" s="186" t="s">
        <v>890</v>
      </c>
      <c r="E67" s="128" t="s">
        <v>891</v>
      </c>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row>
    <row r="68" spans="1:42" s="174" customFormat="1" ht="31.5" customHeight="1">
      <c r="B68" s="627" t="s">
        <v>892</v>
      </c>
      <c r="C68" s="603"/>
      <c r="D68" s="186" t="s">
        <v>880</v>
      </c>
      <c r="E68" s="128" t="s">
        <v>1057</v>
      </c>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row>
    <row r="69" spans="1:42" s="174" customFormat="1" ht="31.5" customHeight="1">
      <c r="B69" s="608" t="s">
        <v>882</v>
      </c>
      <c r="C69" s="603"/>
      <c r="D69" s="186" t="s">
        <v>893</v>
      </c>
      <c r="E69" s="128" t="s">
        <v>894</v>
      </c>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row>
    <row r="70" spans="1:42" s="181" customFormat="1" ht="50.25" customHeight="1">
      <c r="A70" s="82">
        <f>A64+1</f>
        <v>10</v>
      </c>
      <c r="B70" s="604" t="s">
        <v>895</v>
      </c>
      <c r="C70" s="605"/>
      <c r="D70" s="605"/>
      <c r="E70" s="605"/>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row>
    <row r="71" spans="1:42" s="181" customFormat="1" ht="22.5" customHeight="1">
      <c r="B71" s="606" t="s">
        <v>833</v>
      </c>
      <c r="C71" s="602"/>
      <c r="D71" s="134"/>
      <c r="E71" s="182" t="s">
        <v>72</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row>
    <row r="72" spans="1:42" s="174" customFormat="1" ht="31.5" customHeight="1">
      <c r="B72" s="183" t="s">
        <v>896</v>
      </c>
      <c r="C72" s="130" t="s">
        <v>897</v>
      </c>
      <c r="D72" s="131"/>
      <c r="E72" s="128" t="s">
        <v>1055</v>
      </c>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row>
    <row r="73" spans="1:42" s="174" customFormat="1" ht="31.5" customHeight="1">
      <c r="B73" s="183" t="s">
        <v>898</v>
      </c>
      <c r="C73" s="130" t="s">
        <v>897</v>
      </c>
      <c r="D73" s="131"/>
      <c r="E73" s="128" t="s">
        <v>899</v>
      </c>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row>
    <row r="74" spans="1:42" s="174" customFormat="1" ht="11.25" customHeight="1">
      <c r="B74" s="76"/>
      <c r="C74" s="78"/>
      <c r="D74" s="78"/>
      <c r="E74" s="78"/>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row>
    <row r="75" spans="1:42" s="181" customFormat="1" ht="57.75" customHeight="1">
      <c r="A75" s="82">
        <f>A70+1</f>
        <v>11</v>
      </c>
      <c r="B75" s="604" t="s">
        <v>900</v>
      </c>
      <c r="C75" s="605"/>
      <c r="D75" s="605"/>
      <c r="E75" s="605"/>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row>
    <row r="76" spans="1:42" s="181" customFormat="1" ht="24" customHeight="1">
      <c r="B76" s="601" t="s">
        <v>833</v>
      </c>
      <c r="C76" s="602"/>
      <c r="D76" s="603"/>
      <c r="E76" s="179" t="s">
        <v>72</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row>
    <row r="77" spans="1:42" s="174" customFormat="1" ht="31.5" customHeight="1">
      <c r="B77" s="619" t="s">
        <v>901</v>
      </c>
      <c r="C77" s="602"/>
      <c r="D77" s="603"/>
      <c r="E77" s="128" t="s">
        <v>1058</v>
      </c>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row>
    <row r="78" spans="1:42" s="174" customFormat="1" ht="31.5" customHeight="1">
      <c r="B78" s="619" t="s">
        <v>902</v>
      </c>
      <c r="C78" s="602"/>
      <c r="D78" s="603"/>
      <c r="E78" s="128" t="s">
        <v>1058</v>
      </c>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c r="AJ78" s="213"/>
      <c r="AK78" s="213"/>
      <c r="AL78" s="213"/>
      <c r="AM78" s="213"/>
      <c r="AN78" s="213"/>
      <c r="AO78" s="213"/>
      <c r="AP78" s="213"/>
    </row>
    <row r="79" spans="1:42" s="181" customFormat="1" ht="53.25" customHeight="1">
      <c r="A79" s="82">
        <f>A75+1</f>
        <v>12</v>
      </c>
      <c r="B79" s="604" t="s">
        <v>1059</v>
      </c>
      <c r="C79" s="605"/>
      <c r="D79" s="605"/>
      <c r="E79" s="605"/>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row>
    <row r="80" spans="1:42" s="181" customFormat="1" ht="22.5" customHeight="1">
      <c r="B80" s="601" t="s">
        <v>833</v>
      </c>
      <c r="C80" s="602"/>
      <c r="D80" s="603"/>
      <c r="E80" s="179" t="s">
        <v>72</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row>
    <row r="81" spans="1:42" s="174" customFormat="1" ht="31.5" customHeight="1">
      <c r="B81" s="619" t="s">
        <v>903</v>
      </c>
      <c r="C81" s="602"/>
      <c r="D81" s="603"/>
      <c r="E81" s="115" t="s">
        <v>1060</v>
      </c>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row>
    <row r="82" spans="1:42" s="174" customFormat="1" ht="31.5" customHeight="1">
      <c r="B82" s="619" t="s">
        <v>904</v>
      </c>
      <c r="C82" s="602"/>
      <c r="D82" s="603"/>
      <c r="E82" s="115" t="s">
        <v>1061</v>
      </c>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row>
    <row r="83" spans="1:42" s="174" customFormat="1" ht="31.5" customHeight="1">
      <c r="B83" s="619" t="s">
        <v>905</v>
      </c>
      <c r="C83" s="602"/>
      <c r="D83" s="603"/>
      <c r="E83" s="115" t="s">
        <v>1062</v>
      </c>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row>
    <row r="84" spans="1:42" s="174" customFormat="1" ht="31.5" customHeight="1">
      <c r="B84" s="639" t="s">
        <v>906</v>
      </c>
      <c r="C84" s="602"/>
      <c r="D84" s="603"/>
      <c r="E84" s="135" t="s">
        <v>1063</v>
      </c>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row>
    <row r="85" spans="1:42" s="181" customFormat="1" ht="43.5" customHeight="1">
      <c r="A85" s="82">
        <f>A79+1</f>
        <v>13</v>
      </c>
      <c r="B85" s="604" t="s">
        <v>907</v>
      </c>
      <c r="C85" s="605"/>
      <c r="D85" s="605"/>
      <c r="E85" s="605"/>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row>
    <row r="86" spans="1:42" s="181" customFormat="1" ht="24" customHeight="1">
      <c r="C86" s="136"/>
      <c r="D86" s="179" t="s">
        <v>833</v>
      </c>
      <c r="E86" s="179" t="s">
        <v>72</v>
      </c>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row>
    <row r="87" spans="1:42" s="174" customFormat="1" ht="31.5" customHeight="1">
      <c r="C87" s="137"/>
      <c r="D87" s="128" t="s">
        <v>908</v>
      </c>
      <c r="E87" s="128" t="s">
        <v>909</v>
      </c>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217"/>
    </row>
    <row r="88" spans="1:42" s="174" customFormat="1" ht="31.5" customHeight="1">
      <c r="C88" s="137"/>
      <c r="D88" s="128" t="s">
        <v>910</v>
      </c>
      <c r="E88" s="128" t="s">
        <v>909</v>
      </c>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row>
    <row r="89" spans="1:42" s="174" customFormat="1" ht="31.5" customHeight="1">
      <c r="C89" s="137"/>
      <c r="D89" s="128" t="s">
        <v>911</v>
      </c>
      <c r="E89" s="128" t="s">
        <v>912</v>
      </c>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row>
    <row r="90" spans="1:42" s="174" customFormat="1" ht="31.5" customHeight="1">
      <c r="C90" s="137"/>
      <c r="D90" s="128" t="s">
        <v>913</v>
      </c>
      <c r="E90" s="128" t="s">
        <v>914</v>
      </c>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219"/>
      <c r="AK90" s="219"/>
      <c r="AL90" s="219"/>
      <c r="AM90" s="219"/>
      <c r="AN90" s="219"/>
      <c r="AO90" s="219"/>
      <c r="AP90" s="219"/>
    </row>
    <row r="91" spans="1:42" s="174" customFormat="1" ht="31.5" customHeight="1">
      <c r="C91" s="137"/>
      <c r="D91" s="128" t="s">
        <v>915</v>
      </c>
      <c r="E91" s="128" t="s">
        <v>916</v>
      </c>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row>
    <row r="92" spans="1:42" s="181" customFormat="1" ht="36" customHeight="1">
      <c r="A92" s="82">
        <f>A85+1</f>
        <v>14</v>
      </c>
      <c r="B92" s="604" t="s">
        <v>917</v>
      </c>
      <c r="C92" s="605"/>
      <c r="D92" s="605"/>
      <c r="E92" s="605"/>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row>
    <row r="93" spans="1:42" s="185" customFormat="1" ht="27" customHeight="1">
      <c r="D93" s="624" t="s">
        <v>918</v>
      </c>
      <c r="E93" s="603"/>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row>
    <row r="94" spans="1:42" s="185" customFormat="1" ht="27" customHeight="1">
      <c r="D94" s="179" t="s">
        <v>833</v>
      </c>
      <c r="E94" s="179" t="s">
        <v>919</v>
      </c>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row>
    <row r="95" spans="1:42" s="185" customFormat="1" ht="31.5" customHeight="1">
      <c r="D95" s="85" t="s">
        <v>834</v>
      </c>
      <c r="E95" s="86" t="s">
        <v>119</v>
      </c>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row>
    <row r="96" spans="1:42" s="185" customFormat="1" ht="31.5" customHeight="1">
      <c r="D96" s="85" t="s">
        <v>835</v>
      </c>
      <c r="E96" s="86" t="s">
        <v>119</v>
      </c>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row>
    <row r="97" spans="1:42" s="185" customFormat="1" ht="31.5" customHeight="1">
      <c r="D97" s="85" t="s">
        <v>838</v>
      </c>
      <c r="E97" s="86" t="s">
        <v>839</v>
      </c>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row>
    <row r="98" spans="1:42" s="185" customFormat="1" ht="31.5" customHeight="1">
      <c r="D98" s="85" t="s">
        <v>920</v>
      </c>
      <c r="E98" s="86" t="s">
        <v>921</v>
      </c>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c r="AL98" s="221"/>
      <c r="AM98" s="221"/>
      <c r="AN98" s="221"/>
      <c r="AO98" s="221"/>
      <c r="AP98" s="221"/>
    </row>
    <row r="99" spans="1:42" s="185" customFormat="1" ht="31.5" customHeight="1">
      <c r="D99" s="85" t="s">
        <v>922</v>
      </c>
      <c r="E99" s="86" t="s">
        <v>921</v>
      </c>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c r="AL99" s="221"/>
      <c r="AM99" s="221"/>
      <c r="AN99" s="221"/>
      <c r="AO99" s="221"/>
      <c r="AP99" s="221"/>
    </row>
    <row r="100" spans="1:42" s="185" customFormat="1" ht="31.5" customHeight="1">
      <c r="D100" s="85" t="s">
        <v>923</v>
      </c>
      <c r="E100" s="86" t="s">
        <v>921</v>
      </c>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c r="AL100" s="221"/>
      <c r="AM100" s="221"/>
      <c r="AN100" s="221"/>
      <c r="AO100" s="221"/>
      <c r="AP100" s="221"/>
    </row>
    <row r="101" spans="1:42" s="185" customFormat="1" ht="31.5" customHeight="1">
      <c r="C101" s="87"/>
      <c r="D101" s="189" t="s">
        <v>840</v>
      </c>
      <c r="E101" s="88" t="s">
        <v>924</v>
      </c>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row>
    <row r="102" spans="1:42" s="185" customFormat="1" ht="31.5" customHeight="1">
      <c r="C102" s="87"/>
      <c r="D102" s="189" t="s">
        <v>925</v>
      </c>
      <c r="E102" s="88" t="s">
        <v>47</v>
      </c>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c r="AP102" s="197"/>
    </row>
    <row r="103" spans="1:42" s="185" customFormat="1" ht="16.5" customHeight="1">
      <c r="C103" s="87"/>
      <c r="D103" s="87"/>
      <c r="E103" s="89"/>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row>
    <row r="104" spans="1:42" s="185" customFormat="1" ht="24" customHeight="1">
      <c r="A104" s="625" t="s">
        <v>926</v>
      </c>
      <c r="B104" s="626"/>
      <c r="C104" s="626"/>
      <c r="D104" s="626"/>
      <c r="E104" s="626"/>
      <c r="F104" s="140"/>
      <c r="G104" s="141" t="s">
        <v>927</v>
      </c>
      <c r="H104" s="141" t="s">
        <v>927</v>
      </c>
      <c r="I104" s="141" t="s">
        <v>927</v>
      </c>
      <c r="J104" s="141" t="s">
        <v>927</v>
      </c>
      <c r="K104" s="141" t="s">
        <v>927</v>
      </c>
      <c r="L104" s="141" t="s">
        <v>927</v>
      </c>
      <c r="M104" s="141" t="s">
        <v>927</v>
      </c>
      <c r="N104" s="141" t="s">
        <v>927</v>
      </c>
      <c r="O104" s="141" t="s">
        <v>927</v>
      </c>
      <c r="P104" s="141" t="s">
        <v>927</v>
      </c>
      <c r="Q104" s="141" t="s">
        <v>927</v>
      </c>
      <c r="R104" s="141" t="s">
        <v>927</v>
      </c>
      <c r="S104" s="141" t="s">
        <v>927</v>
      </c>
      <c r="T104" s="141" t="s">
        <v>927</v>
      </c>
      <c r="U104" s="141" t="s">
        <v>927</v>
      </c>
      <c r="V104" s="141" t="s">
        <v>927</v>
      </c>
      <c r="W104" s="141" t="s">
        <v>927</v>
      </c>
      <c r="X104" s="141" t="s">
        <v>927</v>
      </c>
      <c r="Y104" s="141" t="s">
        <v>927</v>
      </c>
      <c r="Z104" s="141" t="s">
        <v>927</v>
      </c>
      <c r="AA104" s="141" t="s">
        <v>927</v>
      </c>
      <c r="AB104" s="141" t="s">
        <v>927</v>
      </c>
      <c r="AC104" s="141" t="s">
        <v>927</v>
      </c>
      <c r="AD104" s="141" t="s">
        <v>927</v>
      </c>
      <c r="AE104" s="141" t="s">
        <v>927</v>
      </c>
      <c r="AF104" s="141" t="s">
        <v>927</v>
      </c>
      <c r="AG104" s="141" t="s">
        <v>927</v>
      </c>
      <c r="AH104" s="141" t="s">
        <v>927</v>
      </c>
      <c r="AI104" s="141" t="s">
        <v>927</v>
      </c>
      <c r="AJ104" s="141" t="s">
        <v>927</v>
      </c>
      <c r="AK104" s="141" t="s">
        <v>927</v>
      </c>
      <c r="AL104" s="141" t="s">
        <v>927</v>
      </c>
      <c r="AM104" s="141" t="s">
        <v>927</v>
      </c>
      <c r="AN104" s="141" t="s">
        <v>927</v>
      </c>
      <c r="AO104" s="141" t="s">
        <v>927</v>
      </c>
      <c r="AP104" s="141" t="s">
        <v>927</v>
      </c>
    </row>
    <row r="105" spans="1:42" s="181" customFormat="1" ht="36" customHeight="1">
      <c r="A105" s="82">
        <f>A92+1</f>
        <v>15</v>
      </c>
      <c r="B105" s="604" t="s">
        <v>843</v>
      </c>
      <c r="C105" s="605"/>
      <c r="D105" s="605"/>
      <c r="E105" s="605"/>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row>
    <row r="106" spans="1:42" s="181" customFormat="1" ht="24.75" customHeight="1">
      <c r="B106" s="91" t="s">
        <v>844</v>
      </c>
      <c r="C106" s="91"/>
      <c r="D106" s="91"/>
      <c r="E106" s="91"/>
      <c r="G106" s="92" t="s">
        <v>48</v>
      </c>
      <c r="H106" s="92" t="s">
        <v>48</v>
      </c>
      <c r="I106" s="92" t="s">
        <v>48</v>
      </c>
      <c r="J106" s="92" t="s">
        <v>48</v>
      </c>
      <c r="K106" s="92" t="s">
        <v>48</v>
      </c>
      <c r="L106" s="92" t="s">
        <v>48</v>
      </c>
      <c r="M106" s="92" t="s">
        <v>48</v>
      </c>
      <c r="N106" s="92" t="s">
        <v>48</v>
      </c>
      <c r="O106" s="92" t="s">
        <v>48</v>
      </c>
      <c r="P106" s="92" t="s">
        <v>48</v>
      </c>
      <c r="Q106" s="92" t="s">
        <v>48</v>
      </c>
      <c r="R106" s="92" t="s">
        <v>48</v>
      </c>
      <c r="S106" s="92" t="s">
        <v>48</v>
      </c>
      <c r="T106" s="92" t="s">
        <v>48</v>
      </c>
      <c r="U106" s="92" t="s">
        <v>48</v>
      </c>
      <c r="V106" s="92" t="s">
        <v>48</v>
      </c>
      <c r="W106" s="92" t="s">
        <v>48</v>
      </c>
      <c r="X106" s="92" t="s">
        <v>48</v>
      </c>
      <c r="Y106" s="92" t="s">
        <v>48</v>
      </c>
      <c r="Z106" s="92" t="s">
        <v>48</v>
      </c>
      <c r="AA106" s="92" t="s">
        <v>48</v>
      </c>
      <c r="AB106" s="92" t="s">
        <v>48</v>
      </c>
      <c r="AC106" s="92" t="s">
        <v>48</v>
      </c>
      <c r="AD106" s="92" t="s">
        <v>48</v>
      </c>
      <c r="AE106" s="92" t="s">
        <v>48</v>
      </c>
      <c r="AF106" s="92" t="s">
        <v>48</v>
      </c>
      <c r="AG106" s="92" t="s">
        <v>48</v>
      </c>
      <c r="AH106" s="92" t="s">
        <v>48</v>
      </c>
      <c r="AI106" s="92" t="s">
        <v>48</v>
      </c>
      <c r="AJ106" s="92" t="s">
        <v>48</v>
      </c>
      <c r="AK106" s="92" t="s">
        <v>48</v>
      </c>
      <c r="AL106" s="92" t="s">
        <v>48</v>
      </c>
      <c r="AM106" s="92" t="s">
        <v>48</v>
      </c>
      <c r="AN106" s="92" t="s">
        <v>48</v>
      </c>
      <c r="AO106" s="92" t="s">
        <v>48</v>
      </c>
      <c r="AP106" s="92" t="s">
        <v>48</v>
      </c>
    </row>
    <row r="107" spans="1:42" s="93" customFormat="1" ht="31.5" customHeight="1">
      <c r="B107" s="616" t="s">
        <v>845</v>
      </c>
      <c r="C107" s="602"/>
      <c r="D107" s="602"/>
      <c r="E107" s="603"/>
      <c r="G107" s="94" t="s">
        <v>846</v>
      </c>
      <c r="H107" s="94" t="s">
        <v>846</v>
      </c>
      <c r="I107" s="94" t="s">
        <v>846</v>
      </c>
      <c r="J107" s="94" t="s">
        <v>846</v>
      </c>
      <c r="K107" s="94" t="s">
        <v>846</v>
      </c>
      <c r="L107" s="94" t="s">
        <v>846</v>
      </c>
      <c r="M107" s="94" t="s">
        <v>846</v>
      </c>
      <c r="N107" s="94" t="s">
        <v>846</v>
      </c>
      <c r="O107" s="94" t="s">
        <v>846</v>
      </c>
      <c r="P107" s="94" t="s">
        <v>846</v>
      </c>
      <c r="Q107" s="94" t="s">
        <v>846</v>
      </c>
      <c r="R107" s="94" t="s">
        <v>846</v>
      </c>
      <c r="S107" s="94" t="s">
        <v>846</v>
      </c>
      <c r="T107" s="94" t="s">
        <v>846</v>
      </c>
      <c r="U107" s="94" t="s">
        <v>846</v>
      </c>
      <c r="V107" s="94" t="s">
        <v>846</v>
      </c>
      <c r="W107" s="94" t="s">
        <v>846</v>
      </c>
      <c r="X107" s="94" t="s">
        <v>846</v>
      </c>
      <c r="Y107" s="94" t="s">
        <v>846</v>
      </c>
      <c r="Z107" s="94" t="s">
        <v>846</v>
      </c>
      <c r="AA107" s="94" t="s">
        <v>846</v>
      </c>
      <c r="AB107" s="94" t="s">
        <v>846</v>
      </c>
      <c r="AC107" s="94" t="s">
        <v>846</v>
      </c>
      <c r="AD107" s="94" t="s">
        <v>846</v>
      </c>
      <c r="AE107" s="94" t="s">
        <v>846</v>
      </c>
      <c r="AF107" s="94" t="s">
        <v>846</v>
      </c>
      <c r="AG107" s="94" t="s">
        <v>846</v>
      </c>
      <c r="AH107" s="94" t="s">
        <v>846</v>
      </c>
      <c r="AI107" s="94" t="s">
        <v>846</v>
      </c>
      <c r="AJ107" s="94" t="s">
        <v>846</v>
      </c>
      <c r="AK107" s="94" t="s">
        <v>846</v>
      </c>
      <c r="AL107" s="94" t="s">
        <v>846</v>
      </c>
      <c r="AM107" s="94" t="s">
        <v>846</v>
      </c>
      <c r="AN107" s="94" t="s">
        <v>846</v>
      </c>
      <c r="AO107" s="94" t="s">
        <v>846</v>
      </c>
      <c r="AP107" s="94" t="s">
        <v>846</v>
      </c>
    </row>
    <row r="108" spans="1:42" s="181" customFormat="1" ht="36" customHeight="1">
      <c r="A108" s="82">
        <f>+A105+1</f>
        <v>16</v>
      </c>
      <c r="B108" s="617" t="s">
        <v>843</v>
      </c>
      <c r="C108" s="605"/>
      <c r="D108" s="605"/>
      <c r="E108" s="605"/>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row>
    <row r="109" spans="1:42" s="188" customFormat="1" ht="20.25" customHeight="1">
      <c r="A109" s="93"/>
      <c r="B109" s="142" t="s">
        <v>848</v>
      </c>
      <c r="C109" s="143"/>
      <c r="D109" s="143"/>
      <c r="E109" s="143"/>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row>
    <row r="110" spans="1:42" s="93" customFormat="1" ht="18.75" customHeight="1">
      <c r="B110" s="142" t="s">
        <v>844</v>
      </c>
      <c r="C110" s="144"/>
      <c r="D110" s="145"/>
      <c r="E110" s="145"/>
      <c r="G110" s="99" t="s">
        <v>849</v>
      </c>
      <c r="H110" s="99" t="s">
        <v>849</v>
      </c>
      <c r="I110" s="99" t="s">
        <v>849</v>
      </c>
      <c r="J110" s="99" t="s">
        <v>849</v>
      </c>
      <c r="K110" s="99" t="s">
        <v>849</v>
      </c>
      <c r="L110" s="99" t="s">
        <v>849</v>
      </c>
      <c r="M110" s="99" t="s">
        <v>849</v>
      </c>
      <c r="N110" s="99" t="s">
        <v>849</v>
      </c>
      <c r="O110" s="99" t="s">
        <v>849</v>
      </c>
      <c r="P110" s="99" t="s">
        <v>849</v>
      </c>
      <c r="Q110" s="99" t="s">
        <v>849</v>
      </c>
      <c r="R110" s="99" t="s">
        <v>849</v>
      </c>
      <c r="S110" s="99" t="s">
        <v>849</v>
      </c>
      <c r="T110" s="99" t="s">
        <v>849</v>
      </c>
      <c r="U110" s="99" t="s">
        <v>849</v>
      </c>
      <c r="V110" s="99" t="s">
        <v>849</v>
      </c>
      <c r="W110" s="99" t="s">
        <v>849</v>
      </c>
      <c r="X110" s="99" t="s">
        <v>849</v>
      </c>
      <c r="Y110" s="99" t="s">
        <v>849</v>
      </c>
      <c r="Z110" s="99" t="s">
        <v>849</v>
      </c>
      <c r="AA110" s="99" t="s">
        <v>849</v>
      </c>
      <c r="AB110" s="99" t="s">
        <v>849</v>
      </c>
      <c r="AC110" s="99" t="s">
        <v>849</v>
      </c>
      <c r="AD110" s="99" t="s">
        <v>849</v>
      </c>
      <c r="AE110" s="99" t="s">
        <v>849</v>
      </c>
      <c r="AF110" s="99" t="s">
        <v>849</v>
      </c>
      <c r="AG110" s="99" t="s">
        <v>849</v>
      </c>
      <c r="AH110" s="99" t="s">
        <v>849</v>
      </c>
      <c r="AI110" s="99" t="s">
        <v>849</v>
      </c>
      <c r="AJ110" s="99" t="s">
        <v>849</v>
      </c>
      <c r="AK110" s="99" t="s">
        <v>849</v>
      </c>
      <c r="AL110" s="99" t="s">
        <v>849</v>
      </c>
      <c r="AM110" s="99" t="s">
        <v>849</v>
      </c>
      <c r="AN110" s="99" t="s">
        <v>849</v>
      </c>
      <c r="AO110" s="99" t="s">
        <v>849</v>
      </c>
      <c r="AP110" s="99" t="s">
        <v>849</v>
      </c>
    </row>
    <row r="111" spans="1:42" s="93" customFormat="1" ht="18.75" customHeight="1">
      <c r="B111" s="146"/>
      <c r="C111" s="612" t="s">
        <v>833</v>
      </c>
      <c r="D111" s="613"/>
      <c r="E111" s="184" t="s">
        <v>72</v>
      </c>
      <c r="G111" s="101" t="s">
        <v>48</v>
      </c>
      <c r="H111" s="101" t="s">
        <v>48</v>
      </c>
      <c r="I111" s="101" t="s">
        <v>48</v>
      </c>
      <c r="J111" s="101" t="s">
        <v>48</v>
      </c>
      <c r="K111" s="101" t="s">
        <v>48</v>
      </c>
      <c r="L111" s="101" t="s">
        <v>48</v>
      </c>
      <c r="M111" s="101" t="s">
        <v>48</v>
      </c>
      <c r="N111" s="101" t="s">
        <v>48</v>
      </c>
      <c r="O111" s="101" t="s">
        <v>48</v>
      </c>
      <c r="P111" s="101" t="s">
        <v>48</v>
      </c>
      <c r="Q111" s="101" t="s">
        <v>48</v>
      </c>
      <c r="R111" s="101" t="s">
        <v>48</v>
      </c>
      <c r="S111" s="101" t="s">
        <v>48</v>
      </c>
      <c r="T111" s="101" t="s">
        <v>48</v>
      </c>
      <c r="U111" s="101" t="s">
        <v>48</v>
      </c>
      <c r="V111" s="101" t="s">
        <v>48</v>
      </c>
      <c r="W111" s="101" t="s">
        <v>48</v>
      </c>
      <c r="X111" s="101" t="s">
        <v>48</v>
      </c>
      <c r="Y111" s="101" t="s">
        <v>48</v>
      </c>
      <c r="Z111" s="101" t="s">
        <v>48</v>
      </c>
      <c r="AA111" s="101" t="s">
        <v>48</v>
      </c>
      <c r="AB111" s="101" t="s">
        <v>48</v>
      </c>
      <c r="AC111" s="101" t="s">
        <v>48</v>
      </c>
      <c r="AD111" s="101" t="s">
        <v>48</v>
      </c>
      <c r="AE111" s="101" t="s">
        <v>48</v>
      </c>
      <c r="AF111" s="101" t="s">
        <v>48</v>
      </c>
      <c r="AG111" s="101" t="s">
        <v>48</v>
      </c>
      <c r="AH111" s="101" t="s">
        <v>48</v>
      </c>
      <c r="AI111" s="101" t="s">
        <v>48</v>
      </c>
      <c r="AJ111" s="101" t="s">
        <v>48</v>
      </c>
      <c r="AK111" s="101" t="s">
        <v>48</v>
      </c>
      <c r="AL111" s="101" t="s">
        <v>48</v>
      </c>
      <c r="AM111" s="101" t="s">
        <v>48</v>
      </c>
      <c r="AN111" s="101" t="s">
        <v>48</v>
      </c>
      <c r="AO111" s="101" t="s">
        <v>48</v>
      </c>
      <c r="AP111" s="101" t="s">
        <v>48</v>
      </c>
    </row>
    <row r="112" spans="1:42" s="93" customFormat="1" ht="31.5" customHeight="1">
      <c r="B112" s="146"/>
      <c r="C112" s="610" t="s">
        <v>850</v>
      </c>
      <c r="D112" s="603"/>
      <c r="E112" s="147" t="s">
        <v>851</v>
      </c>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row>
    <row r="113" spans="1:42" s="93" customFormat="1" ht="31.5" customHeight="1">
      <c r="B113" s="148"/>
      <c r="C113" s="615" t="s">
        <v>852</v>
      </c>
      <c r="D113" s="603"/>
      <c r="E113" s="147" t="s">
        <v>1054</v>
      </c>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row>
    <row r="114" spans="1:42" s="93" customFormat="1" ht="9.75" customHeight="1">
      <c r="B114" s="149"/>
      <c r="C114" s="150"/>
      <c r="D114" s="149"/>
      <c r="E114" s="14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c r="AI114" s="199"/>
      <c r="AJ114" s="199"/>
      <c r="AK114" s="199"/>
      <c r="AL114" s="199"/>
      <c r="AM114" s="199"/>
      <c r="AN114" s="199"/>
      <c r="AO114" s="199"/>
      <c r="AP114" s="199"/>
    </row>
    <row r="115" spans="1:42" s="93" customFormat="1" ht="20.25" customHeight="1">
      <c r="B115" s="150" t="s">
        <v>853</v>
      </c>
      <c r="C115" s="149"/>
      <c r="D115" s="149"/>
      <c r="E115" s="149"/>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row>
    <row r="116" spans="1:42" s="93" customFormat="1" ht="18.75" customHeight="1">
      <c r="B116" s="142" t="s">
        <v>844</v>
      </c>
      <c r="C116" s="144"/>
      <c r="D116" s="145"/>
      <c r="E116" s="145"/>
      <c r="G116" s="92" t="s">
        <v>854</v>
      </c>
      <c r="H116" s="92" t="s">
        <v>854</v>
      </c>
      <c r="I116" s="92" t="s">
        <v>854</v>
      </c>
      <c r="J116" s="92" t="s">
        <v>854</v>
      </c>
      <c r="K116" s="92" t="s">
        <v>854</v>
      </c>
      <c r="L116" s="92" t="s">
        <v>854</v>
      </c>
      <c r="M116" s="92" t="s">
        <v>854</v>
      </c>
      <c r="N116" s="92" t="s">
        <v>854</v>
      </c>
      <c r="O116" s="92" t="s">
        <v>854</v>
      </c>
      <c r="P116" s="92" t="s">
        <v>854</v>
      </c>
      <c r="Q116" s="92" t="s">
        <v>854</v>
      </c>
      <c r="R116" s="92" t="s">
        <v>854</v>
      </c>
      <c r="S116" s="92" t="s">
        <v>854</v>
      </c>
      <c r="T116" s="92" t="s">
        <v>854</v>
      </c>
      <c r="U116" s="92" t="s">
        <v>854</v>
      </c>
      <c r="V116" s="92" t="s">
        <v>854</v>
      </c>
      <c r="W116" s="92" t="s">
        <v>854</v>
      </c>
      <c r="X116" s="92" t="s">
        <v>854</v>
      </c>
      <c r="Y116" s="92" t="s">
        <v>854</v>
      </c>
      <c r="Z116" s="92" t="s">
        <v>854</v>
      </c>
      <c r="AA116" s="92" t="s">
        <v>854</v>
      </c>
      <c r="AB116" s="92" t="s">
        <v>854</v>
      </c>
      <c r="AC116" s="92" t="s">
        <v>854</v>
      </c>
      <c r="AD116" s="92" t="s">
        <v>854</v>
      </c>
      <c r="AE116" s="92" t="s">
        <v>854</v>
      </c>
      <c r="AF116" s="92" t="s">
        <v>854</v>
      </c>
      <c r="AG116" s="92" t="s">
        <v>854</v>
      </c>
      <c r="AH116" s="92" t="s">
        <v>854</v>
      </c>
      <c r="AI116" s="92" t="s">
        <v>854</v>
      </c>
      <c r="AJ116" s="92" t="s">
        <v>854</v>
      </c>
      <c r="AK116" s="92" t="s">
        <v>854</v>
      </c>
      <c r="AL116" s="92" t="s">
        <v>854</v>
      </c>
      <c r="AM116" s="92" t="s">
        <v>854</v>
      </c>
      <c r="AN116" s="92" t="s">
        <v>854</v>
      </c>
      <c r="AO116" s="92" t="s">
        <v>854</v>
      </c>
      <c r="AP116" s="92" t="s">
        <v>854</v>
      </c>
    </row>
    <row r="117" spans="1:42" s="181" customFormat="1" ht="21" customHeight="1">
      <c r="A117" s="174"/>
      <c r="B117" s="151"/>
      <c r="C117" s="612" t="s">
        <v>833</v>
      </c>
      <c r="D117" s="613"/>
      <c r="E117" s="152" t="s">
        <v>72</v>
      </c>
      <c r="G117" s="101" t="s">
        <v>48</v>
      </c>
      <c r="H117" s="101" t="s">
        <v>48</v>
      </c>
      <c r="I117" s="101" t="s">
        <v>48</v>
      </c>
      <c r="J117" s="101" t="s">
        <v>48</v>
      </c>
      <c r="K117" s="101" t="s">
        <v>48</v>
      </c>
      <c r="L117" s="101" t="s">
        <v>48</v>
      </c>
      <c r="M117" s="101" t="s">
        <v>48</v>
      </c>
      <c r="N117" s="101" t="s">
        <v>48</v>
      </c>
      <c r="O117" s="101" t="s">
        <v>48</v>
      </c>
      <c r="P117" s="101" t="s">
        <v>48</v>
      </c>
      <c r="Q117" s="101" t="s">
        <v>48</v>
      </c>
      <c r="R117" s="101" t="s">
        <v>48</v>
      </c>
      <c r="S117" s="101" t="s">
        <v>48</v>
      </c>
      <c r="T117" s="101" t="s">
        <v>48</v>
      </c>
      <c r="U117" s="101" t="s">
        <v>48</v>
      </c>
      <c r="V117" s="101" t="s">
        <v>48</v>
      </c>
      <c r="W117" s="101" t="s">
        <v>48</v>
      </c>
      <c r="X117" s="101" t="s">
        <v>48</v>
      </c>
      <c r="Y117" s="101" t="s">
        <v>48</v>
      </c>
      <c r="Z117" s="101" t="s">
        <v>48</v>
      </c>
      <c r="AA117" s="101" t="s">
        <v>48</v>
      </c>
      <c r="AB117" s="101" t="s">
        <v>48</v>
      </c>
      <c r="AC117" s="101" t="s">
        <v>48</v>
      </c>
      <c r="AD117" s="101" t="s">
        <v>48</v>
      </c>
      <c r="AE117" s="101" t="s">
        <v>48</v>
      </c>
      <c r="AF117" s="101" t="s">
        <v>48</v>
      </c>
      <c r="AG117" s="101" t="s">
        <v>48</v>
      </c>
      <c r="AH117" s="101" t="s">
        <v>48</v>
      </c>
      <c r="AI117" s="101" t="s">
        <v>48</v>
      </c>
      <c r="AJ117" s="101" t="s">
        <v>48</v>
      </c>
      <c r="AK117" s="101" t="s">
        <v>48</v>
      </c>
      <c r="AL117" s="101" t="s">
        <v>48</v>
      </c>
      <c r="AM117" s="101" t="s">
        <v>48</v>
      </c>
      <c r="AN117" s="101" t="s">
        <v>48</v>
      </c>
      <c r="AO117" s="101" t="s">
        <v>48</v>
      </c>
      <c r="AP117" s="101" t="s">
        <v>48</v>
      </c>
    </row>
    <row r="118" spans="1:42" s="93" customFormat="1" ht="31.5" customHeight="1">
      <c r="B118" s="146"/>
      <c r="C118" s="153" t="s">
        <v>850</v>
      </c>
      <c r="D118" s="154"/>
      <c r="E118" s="155" t="s">
        <v>851</v>
      </c>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row>
    <row r="119" spans="1:42" s="93" customFormat="1" ht="31.5" customHeight="1">
      <c r="B119" s="148"/>
      <c r="C119" s="156" t="s">
        <v>852</v>
      </c>
      <c r="D119" s="157"/>
      <c r="E119" s="155" t="s">
        <v>1054</v>
      </c>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row>
    <row r="120" spans="1:42" s="93" customFormat="1" ht="31.5" customHeight="1">
      <c r="B120" s="148"/>
      <c r="C120" s="156" t="s">
        <v>855</v>
      </c>
      <c r="D120" s="157"/>
      <c r="E120" s="155" t="s">
        <v>1054</v>
      </c>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row>
    <row r="121" spans="1:42" s="93" customFormat="1" ht="31.5" customHeight="1">
      <c r="B121" s="148"/>
      <c r="C121" s="156" t="s">
        <v>856</v>
      </c>
      <c r="D121" s="157"/>
      <c r="E121" s="155" t="s">
        <v>78</v>
      </c>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row>
    <row r="122" spans="1:42" s="93" customFormat="1" ht="31.5" customHeight="1">
      <c r="B122" s="148"/>
      <c r="C122" s="156" t="s">
        <v>857</v>
      </c>
      <c r="D122" s="157"/>
      <c r="E122" s="155" t="s">
        <v>1054</v>
      </c>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row>
    <row r="123" spans="1:42" s="93" customFormat="1" ht="12.75" customHeight="1">
      <c r="B123" s="98"/>
      <c r="C123" s="98"/>
      <c r="D123" s="98"/>
      <c r="E123" s="98"/>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row>
    <row r="124" spans="1:42" s="181" customFormat="1" ht="57" customHeight="1">
      <c r="A124" s="82">
        <f>A108+1</f>
        <v>17</v>
      </c>
      <c r="B124" s="614" t="s">
        <v>928</v>
      </c>
      <c r="C124" s="599"/>
      <c r="D124" s="599"/>
      <c r="E124" s="599"/>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row>
    <row r="125" spans="1:42" s="181" customFormat="1" ht="22.5" customHeight="1">
      <c r="B125" s="112" t="s">
        <v>833</v>
      </c>
      <c r="C125" s="113"/>
      <c r="D125" s="113"/>
      <c r="E125" s="182" t="s">
        <v>72</v>
      </c>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row>
    <row r="126" spans="1:42" s="174" customFormat="1" ht="31.5" customHeight="1">
      <c r="B126" s="158" t="s">
        <v>859</v>
      </c>
      <c r="C126" s="165"/>
      <c r="D126" s="114"/>
      <c r="E126" s="115" t="s">
        <v>1054</v>
      </c>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row>
    <row r="127" spans="1:42" s="174" customFormat="1" ht="31.5" customHeight="1">
      <c r="B127" s="159" t="s">
        <v>864</v>
      </c>
      <c r="C127" s="160"/>
      <c r="D127" s="161"/>
      <c r="E127" s="74" t="s">
        <v>1054</v>
      </c>
      <c r="F127" s="7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row>
    <row r="128" spans="1:42" s="174" customFormat="1" ht="45" customHeight="1">
      <c r="B128" s="73"/>
      <c r="C128" s="121"/>
      <c r="E128" s="75"/>
      <c r="F128" s="78"/>
      <c r="G128" s="222" t="s">
        <v>929</v>
      </c>
      <c r="H128" s="222" t="s">
        <v>929</v>
      </c>
      <c r="I128" s="222" t="s">
        <v>929</v>
      </c>
      <c r="J128" s="222" t="s">
        <v>929</v>
      </c>
      <c r="K128" s="222" t="s">
        <v>929</v>
      </c>
      <c r="L128" s="222" t="s">
        <v>929</v>
      </c>
      <c r="M128" s="222" t="s">
        <v>929</v>
      </c>
      <c r="N128" s="222" t="s">
        <v>929</v>
      </c>
      <c r="O128" s="222" t="s">
        <v>929</v>
      </c>
      <c r="P128" s="222" t="s">
        <v>929</v>
      </c>
      <c r="Q128" s="222" t="s">
        <v>929</v>
      </c>
      <c r="R128" s="222" t="s">
        <v>929</v>
      </c>
      <c r="S128" s="222" t="s">
        <v>929</v>
      </c>
      <c r="T128" s="222" t="s">
        <v>929</v>
      </c>
      <c r="U128" s="222" t="s">
        <v>929</v>
      </c>
      <c r="V128" s="222" t="s">
        <v>929</v>
      </c>
      <c r="W128" s="222" t="s">
        <v>929</v>
      </c>
      <c r="X128" s="222" t="s">
        <v>929</v>
      </c>
      <c r="Y128" s="222" t="s">
        <v>929</v>
      </c>
      <c r="Z128" s="222" t="s">
        <v>929</v>
      </c>
      <c r="AA128" s="222" t="s">
        <v>929</v>
      </c>
      <c r="AB128" s="222" t="s">
        <v>929</v>
      </c>
      <c r="AC128" s="222" t="s">
        <v>929</v>
      </c>
      <c r="AD128" s="222" t="s">
        <v>929</v>
      </c>
      <c r="AE128" s="222" t="s">
        <v>929</v>
      </c>
      <c r="AF128" s="222" t="s">
        <v>929</v>
      </c>
      <c r="AG128" s="222" t="s">
        <v>929</v>
      </c>
      <c r="AH128" s="222" t="s">
        <v>929</v>
      </c>
      <c r="AI128" s="222" t="s">
        <v>929</v>
      </c>
      <c r="AJ128" s="222" t="s">
        <v>929</v>
      </c>
      <c r="AK128" s="222" t="s">
        <v>929</v>
      </c>
      <c r="AL128" s="222" t="s">
        <v>929</v>
      </c>
      <c r="AM128" s="222" t="s">
        <v>929</v>
      </c>
      <c r="AN128" s="222" t="s">
        <v>929</v>
      </c>
      <c r="AO128" s="222" t="s">
        <v>929</v>
      </c>
      <c r="AP128" s="222" t="s">
        <v>929</v>
      </c>
    </row>
    <row r="129" spans="1:42" s="174" customFormat="1" ht="59.25" customHeight="1">
      <c r="B129" s="73"/>
      <c r="C129" s="121"/>
      <c r="E129" s="75"/>
      <c r="F129" s="7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row>
    <row r="130" spans="1:42" s="181" customFormat="1" ht="45.75" customHeight="1">
      <c r="A130" s="162">
        <f>A124+1</f>
        <v>18</v>
      </c>
      <c r="B130" s="607" t="s">
        <v>930</v>
      </c>
      <c r="C130" s="605"/>
      <c r="D130" s="605"/>
      <c r="E130" s="605"/>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row>
    <row r="131" spans="1:42" s="181" customFormat="1" ht="21" customHeight="1">
      <c r="B131" s="180"/>
      <c r="C131" s="606" t="s">
        <v>833</v>
      </c>
      <c r="D131" s="602"/>
      <c r="E131" s="124" t="s">
        <v>72</v>
      </c>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row>
    <row r="132" spans="1:42" s="174" customFormat="1" ht="31.5" customHeight="1">
      <c r="C132" s="163"/>
      <c r="D132" s="164" t="s">
        <v>866</v>
      </c>
      <c r="E132" s="123" t="s">
        <v>867</v>
      </c>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row>
    <row r="133" spans="1:42" s="174" customFormat="1" ht="31.5" customHeight="1">
      <c r="C133" s="163"/>
      <c r="D133" s="164" t="s">
        <v>868</v>
      </c>
      <c r="E133" s="123" t="s">
        <v>867</v>
      </c>
      <c r="G133" s="203"/>
      <c r="H133" s="203"/>
      <c r="I133" s="203"/>
      <c r="J133" s="203"/>
      <c r="K133" s="203"/>
      <c r="L133" s="203"/>
      <c r="M133" s="203"/>
      <c r="N133" s="203"/>
      <c r="O133" s="203"/>
      <c r="P133" s="203"/>
      <c r="Q133" s="203"/>
      <c r="R133" s="203"/>
      <c r="S133" s="203"/>
      <c r="T133" s="203"/>
      <c r="U133" s="203"/>
      <c r="V133" s="203"/>
      <c r="W133" s="203"/>
      <c r="X133" s="203"/>
      <c r="Y133" s="203"/>
      <c r="Z133" s="203"/>
      <c r="AA133" s="203"/>
      <c r="AB133" s="203"/>
      <c r="AC133" s="203"/>
      <c r="AD133" s="203"/>
      <c r="AE133" s="203"/>
      <c r="AF133" s="203"/>
      <c r="AG133" s="203"/>
      <c r="AH133" s="203"/>
      <c r="AI133" s="203"/>
      <c r="AJ133" s="203"/>
      <c r="AK133" s="203"/>
      <c r="AL133" s="203"/>
      <c r="AM133" s="203"/>
      <c r="AN133" s="203"/>
      <c r="AO133" s="203"/>
      <c r="AP133" s="203"/>
    </row>
    <row r="134" spans="1:42" s="174" customFormat="1" ht="31.5" customHeight="1">
      <c r="C134" s="163"/>
      <c r="D134" s="164" t="s">
        <v>869</v>
      </c>
      <c r="E134" s="123" t="s">
        <v>867</v>
      </c>
      <c r="G134" s="203"/>
      <c r="H134" s="203"/>
      <c r="I134" s="203"/>
      <c r="J134" s="203"/>
      <c r="K134" s="203"/>
      <c r="L134" s="203"/>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row>
    <row r="135" spans="1:42" s="174" customFormat="1" ht="12.75" customHeight="1">
      <c r="B135" s="78"/>
      <c r="C135" s="78"/>
      <c r="D135" s="78"/>
      <c r="E135" s="78"/>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row>
    <row r="136" spans="1:42" s="181" customFormat="1" ht="48" customHeight="1">
      <c r="A136" s="162">
        <f>A130+1</f>
        <v>19</v>
      </c>
      <c r="B136" s="607" t="s">
        <v>870</v>
      </c>
      <c r="C136" s="605"/>
      <c r="D136" s="605"/>
      <c r="E136" s="605"/>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row>
    <row r="137" spans="1:42" s="181" customFormat="1" ht="21" customHeight="1">
      <c r="B137" s="180"/>
      <c r="C137" s="606" t="s">
        <v>833</v>
      </c>
      <c r="D137" s="602"/>
      <c r="E137" s="124" t="s">
        <v>72</v>
      </c>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row>
    <row r="138" spans="1:42" s="174" customFormat="1" ht="31.5" customHeight="1">
      <c r="C138" s="628" t="s">
        <v>871</v>
      </c>
      <c r="D138" s="602"/>
      <c r="E138" s="123" t="s">
        <v>867</v>
      </c>
      <c r="G138" s="203"/>
      <c r="H138" s="203"/>
      <c r="I138" s="203"/>
      <c r="J138" s="203"/>
      <c r="K138" s="203"/>
      <c r="L138" s="203"/>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c r="AO138" s="203"/>
      <c r="AP138" s="203"/>
    </row>
    <row r="139" spans="1:42" s="174" customFormat="1" ht="31.5" customHeight="1">
      <c r="C139" s="632" t="s">
        <v>872</v>
      </c>
      <c r="D139" s="602"/>
      <c r="E139" s="123" t="s">
        <v>867</v>
      </c>
      <c r="G139" s="203"/>
      <c r="H139" s="203"/>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c r="AO139" s="203"/>
      <c r="AP139" s="203"/>
    </row>
    <row r="140" spans="1:42" ht="10.5" customHeight="1"/>
    <row r="141" spans="1:42" s="174" customFormat="1" ht="29.25" customHeight="1">
      <c r="C141" s="78"/>
      <c r="D141" s="78"/>
      <c r="E141" s="132"/>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row>
    <row r="142" spans="1:42" s="181" customFormat="1" ht="45.75" customHeight="1">
      <c r="A142" s="162">
        <f>A136+1</f>
        <v>20</v>
      </c>
      <c r="B142" s="607" t="s">
        <v>886</v>
      </c>
      <c r="C142" s="605"/>
      <c r="D142" s="605"/>
      <c r="E142" s="605"/>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row>
    <row r="143" spans="1:42" s="181" customFormat="1" ht="22.5" customHeight="1">
      <c r="B143" s="601" t="s">
        <v>833</v>
      </c>
      <c r="C143" s="602"/>
      <c r="D143" s="603"/>
      <c r="E143" s="182" t="s">
        <v>72</v>
      </c>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row>
    <row r="144" spans="1:42" s="174" customFormat="1" ht="31.5" customHeight="1">
      <c r="B144" s="608" t="s">
        <v>887</v>
      </c>
      <c r="C144" s="603"/>
      <c r="D144" s="186" t="s">
        <v>888</v>
      </c>
      <c r="E144" s="128" t="s">
        <v>1056</v>
      </c>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row>
    <row r="145" spans="1:42" s="174" customFormat="1" ht="31.5" customHeight="1">
      <c r="B145" s="608" t="s">
        <v>889</v>
      </c>
      <c r="C145" s="603"/>
      <c r="D145" s="186" t="s">
        <v>890</v>
      </c>
      <c r="E145" s="128" t="s">
        <v>891</v>
      </c>
      <c r="G145" s="209"/>
      <c r="H145" s="209"/>
      <c r="I145" s="209"/>
      <c r="J145" s="209"/>
      <c r="K145" s="209"/>
      <c r="L145" s="209"/>
      <c r="M145" s="209"/>
      <c r="N145" s="209"/>
      <c r="O145" s="209"/>
      <c r="P145" s="209"/>
      <c r="Q145" s="209"/>
      <c r="R145" s="209"/>
      <c r="S145" s="209"/>
      <c r="T145" s="209"/>
      <c r="U145" s="209"/>
      <c r="V145" s="209"/>
      <c r="W145" s="209"/>
      <c r="X145" s="209"/>
      <c r="Y145" s="209"/>
      <c r="Z145" s="209"/>
      <c r="AA145" s="209"/>
      <c r="AB145" s="209"/>
      <c r="AC145" s="209"/>
      <c r="AD145" s="209"/>
      <c r="AE145" s="209"/>
      <c r="AF145" s="209"/>
      <c r="AG145" s="209"/>
      <c r="AH145" s="209"/>
      <c r="AI145" s="209"/>
      <c r="AJ145" s="209"/>
      <c r="AK145" s="209"/>
      <c r="AL145" s="209"/>
      <c r="AM145" s="209"/>
      <c r="AN145" s="209"/>
      <c r="AO145" s="209"/>
      <c r="AP145" s="209"/>
    </row>
    <row r="146" spans="1:42" s="174" customFormat="1" ht="31.5" customHeight="1">
      <c r="B146" s="627" t="s">
        <v>892</v>
      </c>
      <c r="C146" s="603"/>
      <c r="D146" s="186" t="s">
        <v>880</v>
      </c>
      <c r="E146" s="128" t="s">
        <v>1057</v>
      </c>
      <c r="G146" s="210"/>
      <c r="H146" s="210"/>
      <c r="I146" s="210"/>
      <c r="J146" s="210"/>
      <c r="K146" s="210"/>
      <c r="L146" s="210"/>
      <c r="M146" s="210"/>
      <c r="N146" s="210"/>
      <c r="O146" s="210"/>
      <c r="P146" s="210"/>
      <c r="Q146" s="210"/>
      <c r="R146" s="210"/>
      <c r="S146" s="210"/>
      <c r="T146" s="210"/>
      <c r="U146" s="210"/>
      <c r="V146" s="210"/>
      <c r="W146" s="210"/>
      <c r="X146" s="210"/>
      <c r="Y146" s="210"/>
      <c r="Z146" s="210"/>
      <c r="AA146" s="210"/>
      <c r="AB146" s="210"/>
      <c r="AC146" s="210"/>
      <c r="AD146" s="210"/>
      <c r="AE146" s="210"/>
      <c r="AF146" s="210"/>
      <c r="AG146" s="210"/>
      <c r="AH146" s="210"/>
      <c r="AI146" s="210"/>
      <c r="AJ146" s="210"/>
      <c r="AK146" s="210"/>
      <c r="AL146" s="210"/>
      <c r="AM146" s="210"/>
      <c r="AN146" s="210"/>
      <c r="AO146" s="210"/>
      <c r="AP146" s="210"/>
    </row>
    <row r="147" spans="1:42" s="174" customFormat="1" ht="31.5" customHeight="1">
      <c r="B147" s="608" t="s">
        <v>882</v>
      </c>
      <c r="C147" s="603"/>
      <c r="D147" s="186" t="s">
        <v>893</v>
      </c>
      <c r="E147" s="128" t="s">
        <v>894</v>
      </c>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row>
    <row r="148" spans="1:42" s="174" customFormat="1" ht="9" customHeight="1">
      <c r="B148" s="76"/>
      <c r="C148" s="78"/>
      <c r="D148" s="78"/>
      <c r="E148" s="78"/>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row>
    <row r="149" spans="1:42" s="181" customFormat="1" ht="48" customHeight="1">
      <c r="A149" s="82">
        <f>A142+1</f>
        <v>21</v>
      </c>
      <c r="B149" s="604" t="s">
        <v>900</v>
      </c>
      <c r="C149" s="605"/>
      <c r="D149" s="605"/>
      <c r="E149" s="605"/>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row>
    <row r="150" spans="1:42" s="181" customFormat="1" ht="24" customHeight="1">
      <c r="B150" s="601" t="s">
        <v>833</v>
      </c>
      <c r="C150" s="602"/>
      <c r="D150" s="603"/>
      <c r="E150" s="179" t="s">
        <v>72</v>
      </c>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row>
    <row r="151" spans="1:42" s="174" customFormat="1" ht="31.5" customHeight="1">
      <c r="B151" s="608" t="s">
        <v>901</v>
      </c>
      <c r="C151" s="602"/>
      <c r="D151" s="603"/>
      <c r="E151" s="128" t="s">
        <v>1058</v>
      </c>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row>
    <row r="152" spans="1:42" s="174" customFormat="1" ht="31.5" customHeight="1">
      <c r="B152" s="608" t="s">
        <v>902</v>
      </c>
      <c r="C152" s="602"/>
      <c r="D152" s="603"/>
      <c r="E152" s="128" t="s">
        <v>1058</v>
      </c>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row>
    <row r="153" spans="1:42" s="174" customFormat="1" ht="20.25" customHeight="1">
      <c r="B153" s="78"/>
      <c r="C153" s="78"/>
      <c r="D153" s="78"/>
      <c r="E153" s="132"/>
      <c r="G153" s="223"/>
      <c r="H153" s="223"/>
      <c r="I153" s="223"/>
      <c r="J153" s="223"/>
      <c r="K153" s="223"/>
      <c r="L153" s="223"/>
      <c r="M153" s="223"/>
      <c r="N153" s="223"/>
      <c r="O153" s="223"/>
      <c r="P153" s="223"/>
      <c r="Q153" s="223"/>
      <c r="R153" s="223"/>
      <c r="S153" s="223"/>
      <c r="T153" s="223"/>
      <c r="U153" s="223"/>
      <c r="V153" s="223"/>
      <c r="W153" s="223"/>
      <c r="X153" s="223"/>
      <c r="Y153" s="223"/>
      <c r="Z153" s="223"/>
      <c r="AA153" s="223"/>
      <c r="AB153" s="223"/>
      <c r="AC153" s="223"/>
      <c r="AD153" s="223"/>
      <c r="AE153" s="223"/>
      <c r="AF153" s="223"/>
      <c r="AG153" s="223"/>
      <c r="AH153" s="223"/>
      <c r="AI153" s="223"/>
      <c r="AJ153" s="223"/>
      <c r="AK153" s="223"/>
      <c r="AL153" s="223"/>
      <c r="AM153" s="223"/>
      <c r="AN153" s="223"/>
      <c r="AO153" s="223"/>
      <c r="AP153" s="223"/>
    </row>
    <row r="154" spans="1:42" s="181" customFormat="1" ht="30.75" customHeight="1">
      <c r="A154" s="82">
        <f>A149+1</f>
        <v>22</v>
      </c>
      <c r="B154" s="604" t="s">
        <v>931</v>
      </c>
      <c r="C154" s="605"/>
      <c r="D154" s="605"/>
      <c r="E154" s="605"/>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row>
    <row r="155" spans="1:42" s="181" customFormat="1" ht="23.25" customHeight="1">
      <c r="B155" s="601" t="s">
        <v>833</v>
      </c>
      <c r="C155" s="602"/>
      <c r="D155" s="603"/>
      <c r="E155" s="179" t="s">
        <v>72</v>
      </c>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row>
    <row r="156" spans="1:42" s="174" customFormat="1" ht="31.5" customHeight="1">
      <c r="B156" s="611" t="s">
        <v>932</v>
      </c>
      <c r="C156" s="603"/>
      <c r="D156" s="166" t="s">
        <v>933</v>
      </c>
      <c r="E156" s="166" t="s">
        <v>934</v>
      </c>
      <c r="G156" s="224"/>
      <c r="H156" s="224"/>
      <c r="I156" s="224"/>
      <c r="J156" s="224"/>
      <c r="K156" s="224"/>
      <c r="L156" s="224"/>
      <c r="M156" s="224"/>
      <c r="N156" s="224"/>
      <c r="O156" s="224"/>
      <c r="P156" s="224"/>
      <c r="Q156" s="224"/>
      <c r="R156" s="224"/>
      <c r="S156" s="224"/>
      <c r="T156" s="224"/>
      <c r="U156" s="224"/>
      <c r="V156" s="224"/>
      <c r="W156" s="224"/>
      <c r="X156" s="224"/>
      <c r="Y156" s="224"/>
      <c r="Z156" s="224"/>
      <c r="AA156" s="224"/>
      <c r="AB156" s="224"/>
      <c r="AC156" s="224"/>
      <c r="AD156" s="224"/>
      <c r="AE156" s="224"/>
      <c r="AF156" s="224"/>
      <c r="AG156" s="224"/>
      <c r="AH156" s="224"/>
      <c r="AI156" s="224"/>
      <c r="AJ156" s="224"/>
      <c r="AK156" s="224"/>
      <c r="AL156" s="224"/>
      <c r="AM156" s="224"/>
      <c r="AN156" s="224"/>
      <c r="AO156" s="224"/>
      <c r="AP156" s="224"/>
    </row>
    <row r="157" spans="1:42" s="174" customFormat="1" ht="31.5" customHeight="1">
      <c r="B157" s="621" t="s">
        <v>935</v>
      </c>
      <c r="C157" s="603"/>
      <c r="D157" s="166" t="s">
        <v>936</v>
      </c>
      <c r="E157" s="166" t="s">
        <v>1064</v>
      </c>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row>
    <row r="159" spans="1:42" s="181" customFormat="1" ht="43.5" customHeight="1">
      <c r="A159" s="82">
        <f>A154+1</f>
        <v>23</v>
      </c>
      <c r="B159" s="604" t="s">
        <v>907</v>
      </c>
      <c r="C159" s="605"/>
      <c r="D159" s="605"/>
      <c r="E159" s="605"/>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row>
    <row r="160" spans="1:42" s="181" customFormat="1" ht="24" customHeight="1">
      <c r="C160" s="136"/>
      <c r="D160" s="179" t="s">
        <v>833</v>
      </c>
      <c r="E160" s="179" t="s">
        <v>72</v>
      </c>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row>
    <row r="161" spans="3:42" s="174" customFormat="1" ht="31.5" customHeight="1">
      <c r="C161" s="78"/>
      <c r="D161" s="128" t="s">
        <v>937</v>
      </c>
      <c r="E161" s="128" t="s">
        <v>938</v>
      </c>
      <c r="G161" s="226"/>
      <c r="H161" s="226"/>
      <c r="I161" s="226"/>
      <c r="J161" s="226"/>
      <c r="K161" s="226"/>
      <c r="L161" s="226"/>
      <c r="M161" s="226"/>
      <c r="N161" s="226"/>
      <c r="O161" s="226"/>
      <c r="P161" s="226"/>
      <c r="Q161" s="226"/>
      <c r="R161" s="226"/>
      <c r="S161" s="226"/>
      <c r="T161" s="226"/>
      <c r="U161" s="226"/>
      <c r="V161" s="226"/>
      <c r="W161" s="226"/>
      <c r="X161" s="226"/>
      <c r="Y161" s="226"/>
      <c r="Z161" s="226"/>
      <c r="AA161" s="226"/>
      <c r="AB161" s="226"/>
      <c r="AC161" s="226"/>
      <c r="AD161" s="226"/>
      <c r="AE161" s="226"/>
      <c r="AF161" s="226"/>
      <c r="AG161" s="226"/>
      <c r="AH161" s="226"/>
      <c r="AI161" s="226"/>
      <c r="AJ161" s="226"/>
      <c r="AK161" s="226"/>
      <c r="AL161" s="226"/>
      <c r="AM161" s="226"/>
      <c r="AN161" s="226"/>
      <c r="AO161" s="226"/>
      <c r="AP161" s="226"/>
    </row>
    <row r="162" spans="3:42" s="174" customFormat="1" ht="31.5" customHeight="1">
      <c r="C162" s="137"/>
      <c r="D162" s="128" t="s">
        <v>908</v>
      </c>
      <c r="E162" s="128" t="s">
        <v>909</v>
      </c>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c r="AC162" s="217"/>
      <c r="AD162" s="217"/>
      <c r="AE162" s="217"/>
      <c r="AF162" s="217"/>
      <c r="AG162" s="217"/>
      <c r="AH162" s="217"/>
      <c r="AI162" s="217"/>
      <c r="AJ162" s="217"/>
      <c r="AK162" s="217"/>
      <c r="AL162" s="217"/>
      <c r="AM162" s="217"/>
      <c r="AN162" s="217"/>
      <c r="AO162" s="217"/>
      <c r="AP162" s="217"/>
    </row>
    <row r="163" spans="3:42" s="174" customFormat="1" ht="31.5" customHeight="1">
      <c r="C163" s="137"/>
      <c r="D163" s="128" t="s">
        <v>910</v>
      </c>
      <c r="E163" s="128" t="s">
        <v>909</v>
      </c>
      <c r="G163" s="217"/>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17"/>
      <c r="AE163" s="217"/>
      <c r="AF163" s="217"/>
      <c r="AG163" s="217"/>
      <c r="AH163" s="217"/>
      <c r="AI163" s="217"/>
      <c r="AJ163" s="217"/>
      <c r="AK163" s="217"/>
      <c r="AL163" s="217"/>
      <c r="AM163" s="217"/>
      <c r="AN163" s="217"/>
      <c r="AO163" s="217"/>
      <c r="AP163" s="217"/>
    </row>
    <row r="164" spans="3:42" s="174" customFormat="1" ht="31.5" customHeight="1">
      <c r="C164" s="137"/>
      <c r="D164" s="128" t="s">
        <v>911</v>
      </c>
      <c r="E164" s="128" t="s">
        <v>912</v>
      </c>
      <c r="G164" s="218"/>
      <c r="H164" s="218"/>
      <c r="I164" s="218"/>
      <c r="J164" s="218"/>
      <c r="K164" s="218"/>
      <c r="L164" s="218"/>
      <c r="M164" s="218"/>
      <c r="N164" s="218"/>
      <c r="O164" s="218"/>
      <c r="P164" s="218"/>
      <c r="Q164" s="218"/>
      <c r="R164" s="218"/>
      <c r="S164" s="218"/>
      <c r="T164" s="218"/>
      <c r="U164" s="218"/>
      <c r="V164" s="218"/>
      <c r="W164" s="218"/>
      <c r="X164" s="218"/>
      <c r="Y164" s="218"/>
      <c r="Z164" s="218"/>
      <c r="AA164" s="218"/>
      <c r="AB164" s="218"/>
      <c r="AC164" s="218"/>
      <c r="AD164" s="218"/>
      <c r="AE164" s="218"/>
      <c r="AF164" s="218"/>
      <c r="AG164" s="218"/>
      <c r="AH164" s="218"/>
      <c r="AI164" s="218"/>
      <c r="AJ164" s="218"/>
      <c r="AK164" s="218"/>
      <c r="AL164" s="218"/>
      <c r="AM164" s="218"/>
      <c r="AN164" s="218"/>
      <c r="AO164" s="218"/>
      <c r="AP164" s="218"/>
    </row>
    <row r="165" spans="3:42" s="174" customFormat="1" ht="31.5" customHeight="1">
      <c r="C165" s="137"/>
      <c r="D165" s="128" t="s">
        <v>913</v>
      </c>
      <c r="E165" s="128" t="s">
        <v>914</v>
      </c>
      <c r="G165" s="219"/>
      <c r="H165" s="219"/>
      <c r="I165" s="219"/>
      <c r="J165" s="219"/>
      <c r="K165" s="219"/>
      <c r="L165" s="219"/>
      <c r="M165" s="219"/>
      <c r="N165" s="219"/>
      <c r="O165" s="219"/>
      <c r="P165" s="219"/>
      <c r="Q165" s="219"/>
      <c r="R165" s="219"/>
      <c r="S165" s="219"/>
      <c r="T165" s="219"/>
      <c r="U165" s="219"/>
      <c r="V165" s="219"/>
      <c r="W165" s="219"/>
      <c r="X165" s="219"/>
      <c r="Y165" s="219"/>
      <c r="Z165" s="219"/>
      <c r="AA165" s="219"/>
      <c r="AB165" s="219"/>
      <c r="AC165" s="219"/>
      <c r="AD165" s="219"/>
      <c r="AE165" s="219"/>
      <c r="AF165" s="219"/>
      <c r="AG165" s="219"/>
      <c r="AH165" s="219"/>
      <c r="AI165" s="219"/>
      <c r="AJ165" s="219"/>
      <c r="AK165" s="219"/>
      <c r="AL165" s="219"/>
      <c r="AM165" s="219"/>
      <c r="AN165" s="219"/>
      <c r="AO165" s="219"/>
      <c r="AP165" s="219"/>
    </row>
    <row r="166" spans="3:42" s="174" customFormat="1" ht="31.5" customHeight="1">
      <c r="C166" s="137"/>
      <c r="D166" s="128" t="s">
        <v>915</v>
      </c>
      <c r="E166" s="128" t="s">
        <v>916</v>
      </c>
      <c r="G166" s="220"/>
      <c r="H166" s="220"/>
      <c r="I166" s="220"/>
      <c r="J166" s="220"/>
      <c r="K166" s="220"/>
      <c r="L166" s="220"/>
      <c r="M166" s="220"/>
      <c r="N166" s="220"/>
      <c r="O166" s="220"/>
      <c r="P166" s="220"/>
      <c r="Q166" s="220"/>
      <c r="R166" s="220"/>
      <c r="S166" s="220"/>
      <c r="T166" s="220"/>
      <c r="U166" s="220"/>
      <c r="V166" s="220"/>
      <c r="W166" s="220"/>
      <c r="X166" s="220"/>
      <c r="Y166" s="220"/>
      <c r="Z166" s="220"/>
      <c r="AA166" s="220"/>
      <c r="AB166" s="220"/>
      <c r="AC166" s="220"/>
      <c r="AD166" s="220"/>
      <c r="AE166" s="220"/>
      <c r="AF166" s="220"/>
      <c r="AG166" s="220"/>
      <c r="AH166" s="220"/>
      <c r="AI166" s="220"/>
      <c r="AJ166" s="220"/>
      <c r="AK166" s="220"/>
      <c r="AL166" s="220"/>
      <c r="AM166" s="220"/>
      <c r="AN166" s="220"/>
      <c r="AO166" s="220"/>
      <c r="AP166" s="220"/>
    </row>
    <row r="168" spans="3:42">
      <c r="G168" s="167">
        <f t="shared" ref="G168:AP168" si="0">IF(G3="☑トレーラー（ヘッド+シャーシ）",9,11)</f>
        <v>9</v>
      </c>
      <c r="H168" s="167">
        <f t="shared" si="0"/>
        <v>11</v>
      </c>
      <c r="I168" s="167">
        <f t="shared" si="0"/>
        <v>11</v>
      </c>
      <c r="J168" s="167">
        <f t="shared" si="0"/>
        <v>11</v>
      </c>
      <c r="K168" s="167">
        <f t="shared" si="0"/>
        <v>11</v>
      </c>
      <c r="L168" s="167">
        <f t="shared" si="0"/>
        <v>11</v>
      </c>
      <c r="M168" s="167">
        <f t="shared" si="0"/>
        <v>11</v>
      </c>
      <c r="N168" s="167">
        <f t="shared" si="0"/>
        <v>11</v>
      </c>
      <c r="O168" s="167">
        <f t="shared" si="0"/>
        <v>11</v>
      </c>
      <c r="P168" s="167">
        <f t="shared" si="0"/>
        <v>11</v>
      </c>
      <c r="Q168" s="167">
        <f t="shared" si="0"/>
        <v>11</v>
      </c>
      <c r="R168" s="167">
        <f t="shared" si="0"/>
        <v>11</v>
      </c>
      <c r="S168" s="167">
        <f t="shared" si="0"/>
        <v>11</v>
      </c>
      <c r="T168" s="167">
        <f t="shared" si="0"/>
        <v>11</v>
      </c>
      <c r="U168" s="167">
        <f t="shared" si="0"/>
        <v>11</v>
      </c>
      <c r="V168" s="167">
        <f t="shared" si="0"/>
        <v>11</v>
      </c>
      <c r="W168" s="167">
        <f t="shared" si="0"/>
        <v>11</v>
      </c>
      <c r="X168" s="167">
        <f t="shared" si="0"/>
        <v>11</v>
      </c>
      <c r="Y168" s="167">
        <f t="shared" si="0"/>
        <v>11</v>
      </c>
      <c r="Z168" s="167">
        <f t="shared" si="0"/>
        <v>11</v>
      </c>
      <c r="AA168" s="167">
        <f t="shared" si="0"/>
        <v>11</v>
      </c>
      <c r="AB168" s="167">
        <f t="shared" si="0"/>
        <v>11</v>
      </c>
      <c r="AC168" s="167">
        <f t="shared" si="0"/>
        <v>11</v>
      </c>
      <c r="AD168" s="167">
        <f t="shared" si="0"/>
        <v>11</v>
      </c>
      <c r="AE168" s="167">
        <f t="shared" si="0"/>
        <v>11</v>
      </c>
      <c r="AF168" s="167">
        <f t="shared" si="0"/>
        <v>11</v>
      </c>
      <c r="AG168" s="167">
        <f t="shared" si="0"/>
        <v>11</v>
      </c>
      <c r="AH168" s="167">
        <f t="shared" si="0"/>
        <v>11</v>
      </c>
      <c r="AI168" s="167">
        <f t="shared" si="0"/>
        <v>11</v>
      </c>
      <c r="AJ168" s="167">
        <f t="shared" si="0"/>
        <v>11</v>
      </c>
      <c r="AK168" s="167">
        <f t="shared" si="0"/>
        <v>11</v>
      </c>
      <c r="AL168" s="167">
        <f t="shared" si="0"/>
        <v>11</v>
      </c>
      <c r="AM168" s="167">
        <f t="shared" si="0"/>
        <v>11</v>
      </c>
      <c r="AN168" s="167">
        <f t="shared" si="0"/>
        <v>11</v>
      </c>
      <c r="AO168" s="167">
        <f t="shared" si="0"/>
        <v>11</v>
      </c>
      <c r="AP168" s="167">
        <f t="shared" si="0"/>
        <v>11</v>
      </c>
    </row>
  </sheetData>
  <sheetProtection sheet="1" selectLockedCells="1"/>
  <mergeCells count="74">
    <mergeCell ref="A1:F1"/>
    <mergeCell ref="B51:D51"/>
    <mergeCell ref="C139:D139"/>
    <mergeCell ref="B76:D76"/>
    <mergeCell ref="B136:E136"/>
    <mergeCell ref="B2:D3"/>
    <mergeCell ref="C20:D20"/>
    <mergeCell ref="B44:D44"/>
    <mergeCell ref="B42:E42"/>
    <mergeCell ref="B84:D84"/>
    <mergeCell ref="C137:D137"/>
    <mergeCell ref="B78:D78"/>
    <mergeCell ref="B57:E57"/>
    <mergeCell ref="C25:D25"/>
    <mergeCell ref="B81:D81"/>
    <mergeCell ref="B4:E4"/>
    <mergeCell ref="B157:C157"/>
    <mergeCell ref="B80:D80"/>
    <mergeCell ref="B13:E13"/>
    <mergeCell ref="B155:D155"/>
    <mergeCell ref="B16:E16"/>
    <mergeCell ref="B67:C67"/>
    <mergeCell ref="D93:E93"/>
    <mergeCell ref="B65:D65"/>
    <mergeCell ref="B151:D151"/>
    <mergeCell ref="B45:D45"/>
    <mergeCell ref="A104:E104"/>
    <mergeCell ref="B68:C68"/>
    <mergeCell ref="B130:E130"/>
    <mergeCell ref="B146:C146"/>
    <mergeCell ref="C138:D138"/>
    <mergeCell ref="B70:E70"/>
    <mergeCell ref="B15:E15"/>
    <mergeCell ref="B108:E108"/>
    <mergeCell ref="C21:D21"/>
    <mergeCell ref="B82:D82"/>
    <mergeCell ref="B50:D50"/>
    <mergeCell ref="B92:E92"/>
    <mergeCell ref="B49:D49"/>
    <mergeCell ref="B46:D46"/>
    <mergeCell ref="B79:E79"/>
    <mergeCell ref="B77:D77"/>
    <mergeCell ref="B43:D43"/>
    <mergeCell ref="B107:E107"/>
    <mergeCell ref="B105:E105"/>
    <mergeCell ref="B83:D83"/>
    <mergeCell ref="B66:C66"/>
    <mergeCell ref="B53:E53"/>
    <mergeCell ref="B159:E159"/>
    <mergeCell ref="B75:E75"/>
    <mergeCell ref="C19:D19"/>
    <mergeCell ref="C112:D112"/>
    <mergeCell ref="B69:C69"/>
    <mergeCell ref="B144:C144"/>
    <mergeCell ref="B149:E149"/>
    <mergeCell ref="B156:C156"/>
    <mergeCell ref="C117:D117"/>
    <mergeCell ref="B124:E124"/>
    <mergeCell ref="B147:C147"/>
    <mergeCell ref="C113:D113"/>
    <mergeCell ref="B154:E154"/>
    <mergeCell ref="B152:D152"/>
    <mergeCell ref="C131:D131"/>
    <mergeCell ref="B32:E32"/>
    <mergeCell ref="B150:D150"/>
    <mergeCell ref="B48:E48"/>
    <mergeCell ref="B64:E64"/>
    <mergeCell ref="B71:C71"/>
    <mergeCell ref="B142:E142"/>
    <mergeCell ref="B58:C58"/>
    <mergeCell ref="B143:D143"/>
    <mergeCell ref="B145:C145"/>
    <mergeCell ref="B85:E85"/>
    <mergeCell ref="C111:D111"/>
  </mergeCells>
  <phoneticPr fontId="7"/>
  <dataValidations count="4">
    <dataValidation type="list" allowBlank="1" showInputMessage="1" showErrorMessage="1" sqref="H3:AP3" xr:uid="{00000000-0002-0000-0900-000000000000}">
      <formula1>"☑小型車（最大積載量2トン未満）,☑中型車（最大積載量2～6.5トン未満）,☑大型車（最大積載量6.5トン以上）,☑トレーラー（ヘッド+シャーシ）"</formula1>
    </dataValidation>
    <dataValidation type="list" allowBlank="1" showInputMessage="1" showErrorMessage="1" sqref="G15:AP15 G107:AP107" xr:uid="{00000000-0002-0000-0900-000002000000}">
      <formula1>"☑購入による調達,☑リースによる調達"</formula1>
    </dataValidation>
    <dataValidation type="list" allowBlank="1" showInputMessage="1" showErrorMessage="1" sqref="G20:AP20 G26:AP26 G112:AP112 G118:AP118" xr:uid="{00000000-0002-0000-0900-000003000000}">
      <formula1>"☑新車,☑中古車,該当なし"</formula1>
    </dataValidation>
    <dataValidation type="list" allowBlank="1" showInputMessage="1" showErrorMessage="1" sqref="G3" xr:uid="{D98B2BD5-526B-48CA-8E5D-14E70538E417}">
      <formula1>"☑小型車（最大積載量2トン未満）,☑中型車（最大積載量2～6.5トン未満）,☑大型車（最大積載量6.5トン以上）,☑セミトレーラー,☑フルトレーラ,☑ダブル連結車,☑その他"</formula1>
    </dataValidation>
  </dataValidations>
  <printOptions horizontalCentered="1"/>
  <pageMargins left="0.39370078740157483" right="0.39370078740157483" top="0.35433070866141742" bottom="0.35433070866141742" header="0.31496062992125978" footer="0.19685039370078741"/>
  <pageSetup paperSize="9" fitToHeight="0" orientation="portrait"/>
  <rowBreaks count="1" manualBreakCount="1">
    <brk id="73" min="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表紙_記入要領</vt:lpstr>
      <vt:lpstr>様式1-1_事業者基本情報</vt:lpstr>
      <vt:lpstr>様式2_事業者基本情報</vt:lpstr>
      <vt:lpstr>様式3-1_輸送実績</vt:lpstr>
      <vt:lpstr>様式3-2_地域間輸送</vt:lpstr>
      <vt:lpstr>様式4_ターミナル・集配部門原価</vt:lpstr>
      <vt:lpstr>様式5_幹線輸送部門原価</vt:lpstr>
      <vt:lpstr>様式6_一般管理費等</vt:lpstr>
      <vt:lpstr>様式7_車両原価情報</vt:lpstr>
      <vt:lpstr>様式7_車両原価情報!Print_Area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m-kosaka@pmic.local</cp:lastModifiedBy>
  <cp:lastPrinted>2026-01-26T05:17:40Z</cp:lastPrinted>
  <dcterms:created xsi:type="dcterms:W3CDTF">2025-12-26T03:50:37Z</dcterms:created>
  <dcterms:modified xsi:type="dcterms:W3CDTF">2026-03-12T07:36:59Z</dcterms:modified>
</cp:coreProperties>
</file>